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3145" windowHeight="9675"/>
  </bookViews>
  <sheets>
    <sheet name="Sheet1" sheetId="1" r:id="rId1"/>
    <sheet name="Sheet2" sheetId="2" r:id="rId2"/>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C18" i="1"/>
  <c r="C17" i="1"/>
  <c r="C16" i="1"/>
  <c r="C15" i="1"/>
  <c r="C14" i="1"/>
  <c r="C13" i="1"/>
  <c r="C12" i="1"/>
  <c r="C11" i="1"/>
  <c r="X10" i="1"/>
  <c r="W10" i="1"/>
  <c r="V10" i="1"/>
  <c r="U10" i="1"/>
  <c r="T10" i="1"/>
  <c r="S10" i="1"/>
  <c r="R10" i="1"/>
  <c r="Q10" i="1"/>
  <c r="P10" i="1"/>
  <c r="O10" i="1"/>
  <c r="N10" i="1"/>
  <c r="M10" i="1"/>
  <c r="L10" i="1"/>
  <c r="K10" i="1"/>
  <c r="J10" i="1"/>
  <c r="I10" i="1"/>
  <c r="H10" i="1"/>
  <c r="G10" i="1"/>
  <c r="F10" i="1"/>
  <c r="E10" i="1"/>
  <c r="D10" i="1"/>
  <c r="C10" i="1" l="1"/>
</calcChain>
</file>

<file path=xl/sharedStrings.xml><?xml version="1.0" encoding="utf-8"?>
<sst xmlns="http://schemas.openxmlformats.org/spreadsheetml/2006/main" count="84" uniqueCount="50">
  <si>
    <t>附件1</t>
  </si>
  <si>
    <t>安溪县2022-2023年度省级农村道路客运和城市交通发展补贴资金安排汇总表</t>
  </si>
  <si>
    <t>单位：元</t>
  </si>
  <si>
    <t>序号</t>
  </si>
  <si>
    <t>项目名称</t>
  </si>
  <si>
    <t>金额（元）</t>
  </si>
  <si>
    <t>农村道路客运和城市发展奖励费改税补贴资金</t>
  </si>
  <si>
    <t>农村道路客运和城市发展奖励涨价补贴资金</t>
  </si>
  <si>
    <t>农村道路客运费改税补贴资金</t>
  </si>
  <si>
    <t>城市交通发展费改税补贴资金</t>
  </si>
  <si>
    <t>农村道路客运补贴资金</t>
  </si>
  <si>
    <t>城市交通发展</t>
  </si>
  <si>
    <t>农村道路客运</t>
  </si>
  <si>
    <t>农村客运站点</t>
  </si>
  <si>
    <t>等级
客运站</t>
  </si>
  <si>
    <t>城市交通发展
奖励资金</t>
  </si>
  <si>
    <t>农村客运
车辆购置</t>
  </si>
  <si>
    <t>农村客运
信息化</t>
  </si>
  <si>
    <t>运营</t>
  </si>
  <si>
    <t>站点运营</t>
  </si>
  <si>
    <t>城市新能源
公交车运营</t>
  </si>
  <si>
    <t>出租车
电动化</t>
  </si>
  <si>
    <t>安全
运营</t>
  </si>
  <si>
    <t>镇村客运
运营</t>
  </si>
  <si>
    <t>农村客运运营
（含镇村客运）</t>
  </si>
  <si>
    <t>2022年</t>
  </si>
  <si>
    <t>2023年</t>
  </si>
  <si>
    <t>2022年度</t>
  </si>
  <si>
    <t>2023年度</t>
  </si>
  <si>
    <t>合计（元）</t>
  </si>
  <si>
    <t>福建省泉运实业集团有限公司安溪分公司</t>
  </si>
  <si>
    <t>泉州新恒兴交通集团有限公司</t>
  </si>
  <si>
    <t>福建安溪泉安汽车运输有限公司</t>
  </si>
  <si>
    <t>福建省泉运实业集团有限公司安溪汽车总站</t>
  </si>
  <si>
    <t>泉州新恒兴交通集团有限公司安溪新车站</t>
  </si>
  <si>
    <t>安溪县公共交通公司</t>
  </si>
  <si>
    <t>安溪县泉运公共交通有限公司</t>
  </si>
  <si>
    <t>安溪县闽兴出租汽车有限公司</t>
  </si>
  <si>
    <t>安溪县公共交通公司龙门综合运输服务站</t>
  </si>
  <si>
    <t>附件3：</t>
  </si>
  <si>
    <t>泉州市2022年度省级农村道路客运和城市交通发展奖励涨价补贴资金安排情况表</t>
  </si>
  <si>
    <t>补贴资金合计</t>
  </si>
  <si>
    <t>城市交通发展奖励资金</t>
  </si>
  <si>
    <t>等级客运站</t>
  </si>
  <si>
    <t>出租车电动化</t>
  </si>
  <si>
    <t>地方配套政策奖励</t>
  </si>
  <si>
    <t>安溪县</t>
  </si>
  <si>
    <t>附件6：</t>
  </si>
  <si>
    <t>泉州市2023年度省级农村道路客运和城市交通发展奖励涨价补贴资金安排情况表</t>
  </si>
  <si>
    <t>农村物流品牌奖励</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</si>
</sst>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charset val="134"/>
      <scheme val="minor"/>
    </font>
    <font>
      <sz val="12"/>
      <color theme="1"/>
      <name val="宋体"/>
      <family val="3"/>
      <charset val="134"/>
      <scheme val="minor"/>
    </font>
    <font>
      <b/>
      <sz val="11"/>
      <color theme="1"/>
      <name val="宋体"/>
      <family val="3"/>
      <charset val="134"/>
      <scheme val="minor"/>
    </font>
    <font>
      <sz val="16"/>
      <color theme="1"/>
      <name val="黑体"/>
      <family val="3"/>
      <charset val="134"/>
    </font>
    <font>
      <sz val="22"/>
      <color theme="1"/>
      <name val="黑体"/>
      <family val="3"/>
      <charset val="134"/>
    </font>
    <font>
      <sz val="14"/>
      <color theme="1"/>
      <name val="黑体"/>
      <family val="3"/>
      <charset val="134"/>
    </font>
    <font>
      <sz val="14"/>
      <name val="黑体"/>
      <family val="3"/>
      <charset val="134"/>
    </font>
    <font>
      <sz val="1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9">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1" xfId="0"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0" fillId="0" borderId="1" xfId="0" applyFont="1" applyFill="1" applyBorder="1" applyAlignment="1">
      <alignment horizontal="center" vertical="center" wrapText="1"/>
    </xf>
    <xf numFmtId="0" fontId="1" fillId="0" borderId="0" xfId="0" applyFont="1" applyFill="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3" xfId="0" applyFill="1" applyBorder="1" applyAlignment="1">
      <alignment horizontal="center" vertical="center" wrapText="1"/>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0" fillId="0" borderId="2" xfId="0" applyFill="1" applyBorder="1" applyAlignment="1">
      <alignment horizontal="center" vertical="center" wrapText="1"/>
    </xf>
    <xf numFmtId="0" fontId="0" fillId="0" borderId="6" xfId="0" applyFill="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2"/>
  <sheetViews>
    <sheetView tabSelected="1" topLeftCell="A4" workbookViewId="0">
      <selection activeCell="O16" sqref="O16"/>
    </sheetView>
  </sheetViews>
  <sheetFormatPr defaultColWidth="9" defaultRowHeight="13.5"/>
  <cols>
    <col min="1" max="1" width="5.625" style="1" customWidth="1"/>
    <col min="2" max="2" width="25.125" style="1" customWidth="1"/>
    <col min="3" max="3" width="12.75" style="1" customWidth="1"/>
    <col min="4" max="4" width="10.875" style="1" customWidth="1"/>
    <col min="5" max="5" width="12" style="1" customWidth="1"/>
    <col min="6" max="6" width="10.125" style="1" customWidth="1"/>
    <col min="7" max="7" width="10.25" style="1" customWidth="1"/>
    <col min="8" max="8" width="8.875" style="1" customWidth="1"/>
    <col min="9" max="9" width="9.875" style="1" customWidth="1"/>
    <col min="10" max="10" width="8.5" style="1" customWidth="1"/>
    <col min="11" max="11" width="8.375" style="1" customWidth="1"/>
    <col min="12" max="12" width="15.25" style="1" customWidth="1"/>
    <col min="13" max="13" width="8.75" style="1" customWidth="1"/>
    <col min="14" max="14" width="7.875" style="1" customWidth="1"/>
    <col min="15" max="15" width="8" style="1" customWidth="1"/>
    <col min="16" max="16" width="8.375" style="1" customWidth="1"/>
    <col min="17" max="17" width="14.5" style="1" customWidth="1"/>
    <col min="18" max="18" width="9.125" style="1" customWidth="1"/>
    <col min="19" max="19" width="9.375" style="1" customWidth="1"/>
    <col min="20" max="20" width="8.625" style="1" customWidth="1"/>
    <col min="21" max="21" width="10.5" style="1" customWidth="1"/>
    <col min="22" max="22" width="11.125" style="1" customWidth="1"/>
    <col min="23" max="23" width="10" style="1" customWidth="1"/>
    <col min="24" max="24" width="9.5" style="1" customWidth="1"/>
    <col min="25" max="25" width="16" style="1" customWidth="1"/>
    <col min="26" max="26" width="18.5" style="1" customWidth="1"/>
    <col min="27" max="16384" width="9" style="1"/>
  </cols>
  <sheetData>
    <row r="1" spans="1:24" ht="20.25">
      <c r="B1" s="7" t="s">
        <v>0</v>
      </c>
    </row>
    <row r="2" spans="1:24" s="2" customFormat="1" ht="33" customHeight="1">
      <c r="B2" s="16" t="s">
        <v>1</v>
      </c>
      <c r="C2" s="16"/>
      <c r="D2" s="16"/>
      <c r="E2" s="16"/>
      <c r="F2" s="16"/>
      <c r="G2" s="16"/>
      <c r="H2" s="16"/>
      <c r="I2" s="16"/>
      <c r="J2" s="16"/>
      <c r="K2" s="16"/>
      <c r="L2" s="16"/>
      <c r="M2" s="16"/>
      <c r="N2" s="16"/>
      <c r="O2" s="16"/>
      <c r="P2" s="16"/>
      <c r="Q2" s="16"/>
      <c r="R2" s="16"/>
      <c r="S2" s="16"/>
      <c r="T2" s="16"/>
      <c r="U2" s="16"/>
      <c r="V2" s="16"/>
      <c r="W2" s="16"/>
      <c r="X2" s="16"/>
    </row>
    <row r="3" spans="1:24" ht="24.95" customHeight="1">
      <c r="X3" s="1" t="s">
        <v>2</v>
      </c>
    </row>
    <row r="4" spans="1:24" ht="38.25" customHeight="1">
      <c r="A4" s="19" t="s">
        <v>3</v>
      </c>
      <c r="B4" s="19" t="s">
        <v>4</v>
      </c>
      <c r="C4" s="26" t="s">
        <v>5</v>
      </c>
      <c r="D4" s="17" t="s">
        <v>6</v>
      </c>
      <c r="E4" s="17"/>
      <c r="F4" s="17"/>
      <c r="G4" s="17"/>
      <c r="H4" s="18" t="s">
        <v>7</v>
      </c>
      <c r="I4" s="18"/>
      <c r="J4" s="18"/>
      <c r="K4" s="18"/>
      <c r="L4" s="18"/>
      <c r="M4" s="18"/>
      <c r="N4" s="18"/>
      <c r="O4" s="18"/>
      <c r="P4" s="18"/>
      <c r="Q4" s="18"/>
      <c r="R4" s="18"/>
      <c r="S4" s="18"/>
      <c r="T4" s="18"/>
      <c r="U4" s="18"/>
      <c r="V4" s="18"/>
      <c r="W4" s="18"/>
      <c r="X4" s="18"/>
    </row>
    <row r="5" spans="1:24" ht="24.95" customHeight="1">
      <c r="A5" s="19"/>
      <c r="B5" s="19"/>
      <c r="C5" s="27"/>
      <c r="D5" s="20" t="s">
        <v>8</v>
      </c>
      <c r="E5" s="20"/>
      <c r="F5" s="20" t="s">
        <v>9</v>
      </c>
      <c r="G5" s="20"/>
      <c r="H5" s="19" t="s">
        <v>10</v>
      </c>
      <c r="I5" s="19"/>
      <c r="J5" s="19"/>
      <c r="K5" s="19"/>
      <c r="L5" s="19"/>
      <c r="M5" s="19"/>
      <c r="N5" s="19"/>
      <c r="O5" s="19"/>
      <c r="P5" s="19"/>
      <c r="Q5" s="19"/>
      <c r="R5" s="19"/>
      <c r="S5" s="19"/>
      <c r="T5" s="19"/>
      <c r="U5" s="19" t="s">
        <v>11</v>
      </c>
      <c r="V5" s="19"/>
      <c r="W5" s="19"/>
      <c r="X5" s="19"/>
    </row>
    <row r="6" spans="1:24" s="6" customFormat="1" ht="36" customHeight="1">
      <c r="A6" s="19"/>
      <c r="B6" s="19"/>
      <c r="C6" s="27"/>
      <c r="D6" s="20"/>
      <c r="E6" s="20"/>
      <c r="F6" s="20"/>
      <c r="G6" s="20"/>
      <c r="H6" s="19" t="s">
        <v>12</v>
      </c>
      <c r="I6" s="19"/>
      <c r="J6" s="19"/>
      <c r="K6" s="19"/>
      <c r="L6" s="19"/>
      <c r="M6" s="19"/>
      <c r="N6" s="19"/>
      <c r="O6" s="19"/>
      <c r="P6" s="19"/>
      <c r="Q6" s="19"/>
      <c r="R6" s="9" t="s">
        <v>13</v>
      </c>
      <c r="S6" s="20" t="s">
        <v>14</v>
      </c>
      <c r="T6" s="19"/>
      <c r="U6" s="20" t="s">
        <v>15</v>
      </c>
      <c r="V6" s="20"/>
      <c r="W6" s="20"/>
      <c r="X6" s="19"/>
    </row>
    <row r="7" spans="1:24" s="6" customFormat="1" ht="32.1" customHeight="1">
      <c r="A7" s="19"/>
      <c r="B7" s="19"/>
      <c r="C7" s="27"/>
      <c r="D7" s="20"/>
      <c r="E7" s="20"/>
      <c r="F7" s="20"/>
      <c r="G7" s="20"/>
      <c r="H7" s="29" t="s">
        <v>16</v>
      </c>
      <c r="I7" s="29" t="s">
        <v>17</v>
      </c>
      <c r="J7" s="21" t="s">
        <v>18</v>
      </c>
      <c r="K7" s="21"/>
      <c r="L7" s="21"/>
      <c r="M7" s="29" t="s">
        <v>16</v>
      </c>
      <c r="N7" s="29" t="s">
        <v>17</v>
      </c>
      <c r="O7" s="21" t="s">
        <v>18</v>
      </c>
      <c r="P7" s="21"/>
      <c r="Q7" s="21"/>
      <c r="R7" s="21" t="s">
        <v>19</v>
      </c>
      <c r="S7" s="21" t="s">
        <v>19</v>
      </c>
      <c r="T7" s="21" t="s">
        <v>19</v>
      </c>
      <c r="U7" s="22" t="s">
        <v>20</v>
      </c>
      <c r="V7" s="23"/>
      <c r="W7" s="22" t="s">
        <v>21</v>
      </c>
      <c r="X7" s="23"/>
    </row>
    <row r="8" spans="1:24" s="6" customFormat="1" ht="48" customHeight="1">
      <c r="A8" s="19"/>
      <c r="B8" s="19"/>
      <c r="C8" s="27"/>
      <c r="D8" s="20"/>
      <c r="E8" s="20"/>
      <c r="F8" s="20"/>
      <c r="G8" s="20"/>
      <c r="H8" s="29"/>
      <c r="I8" s="29"/>
      <c r="J8" s="10" t="s">
        <v>22</v>
      </c>
      <c r="K8" s="10" t="s">
        <v>23</v>
      </c>
      <c r="L8" s="10" t="s">
        <v>24</v>
      </c>
      <c r="M8" s="29"/>
      <c r="N8" s="29"/>
      <c r="O8" s="10" t="s">
        <v>22</v>
      </c>
      <c r="P8" s="10" t="s">
        <v>23</v>
      </c>
      <c r="Q8" s="10" t="s">
        <v>24</v>
      </c>
      <c r="R8" s="21"/>
      <c r="S8" s="21"/>
      <c r="T8" s="21"/>
      <c r="U8" s="24"/>
      <c r="V8" s="25"/>
      <c r="W8" s="24"/>
      <c r="X8" s="25"/>
    </row>
    <row r="9" spans="1:24" s="6" customFormat="1" ht="45" customHeight="1">
      <c r="A9" s="19"/>
      <c r="B9" s="19"/>
      <c r="C9" s="28"/>
      <c r="D9" s="11" t="s">
        <v>25</v>
      </c>
      <c r="E9" s="11" t="s">
        <v>26</v>
      </c>
      <c r="F9" s="11" t="s">
        <v>27</v>
      </c>
      <c r="G9" s="11" t="s">
        <v>28</v>
      </c>
      <c r="H9" s="21" t="s">
        <v>25</v>
      </c>
      <c r="I9" s="21"/>
      <c r="J9" s="21"/>
      <c r="K9" s="21"/>
      <c r="L9" s="21"/>
      <c r="M9" s="21" t="s">
        <v>26</v>
      </c>
      <c r="N9" s="21"/>
      <c r="O9" s="21"/>
      <c r="P9" s="21"/>
      <c r="Q9" s="21"/>
      <c r="R9" s="11" t="s">
        <v>26</v>
      </c>
      <c r="S9" s="11" t="s">
        <v>25</v>
      </c>
      <c r="T9" s="11" t="s">
        <v>26</v>
      </c>
      <c r="U9" s="11" t="s">
        <v>27</v>
      </c>
      <c r="V9" s="11" t="s">
        <v>28</v>
      </c>
      <c r="W9" s="11" t="s">
        <v>27</v>
      </c>
      <c r="X9" s="15" t="s">
        <v>28</v>
      </c>
    </row>
    <row r="10" spans="1:24" s="6" customFormat="1" ht="24.95" customHeight="1">
      <c r="A10" s="19"/>
      <c r="B10" s="8" t="s">
        <v>29</v>
      </c>
      <c r="C10" s="8">
        <f>SUM(D10:X10)</f>
        <v>18086400</v>
      </c>
      <c r="D10" s="8">
        <f>SUM(D11:D19)</f>
        <v>2018200</v>
      </c>
      <c r="E10" s="8">
        <f t="shared" ref="E10:X10" si="0">SUM(E11:E19)</f>
        <v>1825200</v>
      </c>
      <c r="F10" s="8">
        <f t="shared" si="0"/>
        <v>198900</v>
      </c>
      <c r="G10" s="8">
        <f t="shared" si="0"/>
        <v>169300</v>
      </c>
      <c r="H10" s="8">
        <f t="shared" si="0"/>
        <v>0</v>
      </c>
      <c r="I10" s="8">
        <f t="shared" si="0"/>
        <v>100000</v>
      </c>
      <c r="J10" s="8">
        <f t="shared" si="0"/>
        <v>200000</v>
      </c>
      <c r="K10" s="8">
        <f t="shared" si="0"/>
        <v>800000</v>
      </c>
      <c r="L10" s="8">
        <f t="shared" si="0"/>
        <v>4303000</v>
      </c>
      <c r="M10" s="8">
        <f t="shared" si="0"/>
        <v>101500</v>
      </c>
      <c r="N10" s="8">
        <f t="shared" si="0"/>
        <v>100000</v>
      </c>
      <c r="O10" s="8">
        <f t="shared" si="0"/>
        <v>200000</v>
      </c>
      <c r="P10" s="8">
        <f t="shared" si="0"/>
        <v>800000</v>
      </c>
      <c r="Q10" s="8">
        <f t="shared" si="0"/>
        <v>3444100</v>
      </c>
      <c r="R10" s="8">
        <f t="shared" si="0"/>
        <v>50000</v>
      </c>
      <c r="S10" s="8">
        <f t="shared" si="0"/>
        <v>847500</v>
      </c>
      <c r="T10" s="8">
        <f t="shared" si="0"/>
        <v>925900</v>
      </c>
      <c r="U10" s="8">
        <f t="shared" si="0"/>
        <v>897500</v>
      </c>
      <c r="V10" s="8">
        <f t="shared" si="0"/>
        <v>812000</v>
      </c>
      <c r="W10" s="8">
        <f t="shared" si="0"/>
        <v>185500</v>
      </c>
      <c r="X10" s="8">
        <f t="shared" si="0"/>
        <v>107800</v>
      </c>
    </row>
    <row r="11" spans="1:24" ht="36" customHeight="1">
      <c r="A11" s="3">
        <v>1</v>
      </c>
      <c r="B11" s="12" t="s">
        <v>30</v>
      </c>
      <c r="C11" s="8">
        <f t="shared" ref="C11:C19" si="1">SUM(D11:X11)</f>
        <v>7186959.3799999999</v>
      </c>
      <c r="D11" s="13">
        <v>1099975</v>
      </c>
      <c r="E11" s="13">
        <v>938118.51</v>
      </c>
      <c r="F11" s="13"/>
      <c r="G11" s="13"/>
      <c r="H11" s="3"/>
      <c r="I11" s="3">
        <v>50000</v>
      </c>
      <c r="J11" s="12">
        <v>97872</v>
      </c>
      <c r="K11" s="3">
        <v>430769</v>
      </c>
      <c r="L11" s="3">
        <v>2285465.98</v>
      </c>
      <c r="M11" s="3"/>
      <c r="N11" s="3">
        <v>50000</v>
      </c>
      <c r="O11" s="12">
        <v>100264</v>
      </c>
      <c r="P11" s="3">
        <v>423529</v>
      </c>
      <c r="Q11" s="3">
        <v>1710965.89</v>
      </c>
      <c r="R11" s="3"/>
      <c r="S11" s="3"/>
      <c r="T11" s="3"/>
      <c r="U11" s="3"/>
      <c r="V11" s="3"/>
      <c r="W11" s="3"/>
      <c r="X11" s="3"/>
    </row>
    <row r="12" spans="1:24" ht="36" customHeight="1">
      <c r="A12" s="3">
        <v>2</v>
      </c>
      <c r="B12" s="12" t="s">
        <v>31</v>
      </c>
      <c r="C12" s="8">
        <f t="shared" si="1"/>
        <v>6479277.4100000001</v>
      </c>
      <c r="D12" s="13">
        <v>884025</v>
      </c>
      <c r="E12" s="13">
        <v>849447.81</v>
      </c>
      <c r="F12" s="13"/>
      <c r="G12" s="13"/>
      <c r="H12" s="3"/>
      <c r="I12" s="3">
        <v>50000</v>
      </c>
      <c r="J12" s="12">
        <v>102128</v>
      </c>
      <c r="K12" s="3">
        <v>369231</v>
      </c>
      <c r="L12" s="3">
        <v>1936760.73</v>
      </c>
      <c r="M12" s="3">
        <v>101500</v>
      </c>
      <c r="N12" s="3">
        <v>50000</v>
      </c>
      <c r="O12" s="12">
        <v>99736</v>
      </c>
      <c r="P12" s="3">
        <v>376471</v>
      </c>
      <c r="Q12" s="3">
        <v>1659977.87</v>
      </c>
      <c r="R12" s="3"/>
      <c r="S12" s="3"/>
      <c r="T12" s="3"/>
      <c r="U12" s="3"/>
      <c r="V12" s="3"/>
      <c r="W12" s="3"/>
      <c r="X12" s="3"/>
    </row>
    <row r="13" spans="1:24" ht="36" customHeight="1">
      <c r="A13" s="3">
        <v>3</v>
      </c>
      <c r="B13" s="12" t="s">
        <v>32</v>
      </c>
      <c r="C13" s="8">
        <f t="shared" si="1"/>
        <v>380513.20999999996</v>
      </c>
      <c r="D13" s="13">
        <v>34200</v>
      </c>
      <c r="E13" s="13">
        <v>37633.68</v>
      </c>
      <c r="F13" s="13"/>
      <c r="G13" s="13"/>
      <c r="H13" s="3"/>
      <c r="I13" s="3"/>
      <c r="J13" s="3"/>
      <c r="K13" s="3"/>
      <c r="L13" s="3">
        <v>80773.289999999994</v>
      </c>
      <c r="M13" s="3"/>
      <c r="N13" s="3"/>
      <c r="O13" s="3"/>
      <c r="P13" s="3"/>
      <c r="Q13" s="3">
        <v>73156.240000000005</v>
      </c>
      <c r="R13" s="3"/>
      <c r="S13" s="3"/>
      <c r="T13" s="3"/>
      <c r="U13" s="3">
        <v>81250</v>
      </c>
      <c r="V13" s="3">
        <v>73500</v>
      </c>
      <c r="W13" s="3"/>
      <c r="X13" s="3"/>
    </row>
    <row r="14" spans="1:24" ht="36" customHeight="1">
      <c r="A14" s="3">
        <v>4</v>
      </c>
      <c r="B14" s="14" t="s">
        <v>33</v>
      </c>
      <c r="C14" s="8">
        <f t="shared" si="1"/>
        <v>886700</v>
      </c>
      <c r="D14" s="3"/>
      <c r="E14" s="3"/>
      <c r="F14" s="3"/>
      <c r="G14" s="3"/>
      <c r="H14" s="3"/>
      <c r="I14" s="3"/>
      <c r="J14" s="3"/>
      <c r="K14" s="3"/>
      <c r="L14" s="3"/>
      <c r="M14" s="3"/>
      <c r="N14" s="3"/>
      <c r="O14" s="3"/>
      <c r="P14" s="3"/>
      <c r="Q14" s="3"/>
      <c r="R14" s="3"/>
      <c r="S14" s="3">
        <v>423750</v>
      </c>
      <c r="T14" s="3">
        <v>462950</v>
      </c>
      <c r="U14" s="3"/>
      <c r="V14" s="3"/>
      <c r="W14" s="3"/>
      <c r="X14" s="3"/>
    </row>
    <row r="15" spans="1:24" ht="36" customHeight="1">
      <c r="A15" s="3">
        <v>5</v>
      </c>
      <c r="B15" s="14" t="s">
        <v>34</v>
      </c>
      <c r="C15" s="8">
        <f t="shared" si="1"/>
        <v>886700</v>
      </c>
      <c r="D15" s="3"/>
      <c r="E15" s="3"/>
      <c r="F15" s="3"/>
      <c r="G15" s="3"/>
      <c r="H15" s="3"/>
      <c r="I15" s="3"/>
      <c r="J15" s="3"/>
      <c r="K15" s="3"/>
      <c r="L15" s="3"/>
      <c r="M15" s="3"/>
      <c r="N15" s="3"/>
      <c r="O15" s="3"/>
      <c r="P15" s="3"/>
      <c r="Q15" s="3"/>
      <c r="R15" s="3"/>
      <c r="S15" s="3">
        <v>423750</v>
      </c>
      <c r="T15" s="3">
        <v>462950</v>
      </c>
      <c r="U15" s="3"/>
      <c r="V15" s="3"/>
      <c r="W15" s="3"/>
      <c r="X15" s="3"/>
    </row>
    <row r="16" spans="1:24" ht="36" customHeight="1">
      <c r="A16" s="3">
        <v>6</v>
      </c>
      <c r="B16" s="14" t="s">
        <v>35</v>
      </c>
      <c r="C16" s="8">
        <f t="shared" si="1"/>
        <v>1519000</v>
      </c>
      <c r="D16" s="3"/>
      <c r="E16" s="3"/>
      <c r="F16" s="3"/>
      <c r="G16" s="3"/>
      <c r="H16" s="3"/>
      <c r="I16" s="3"/>
      <c r="J16" s="3"/>
      <c r="K16" s="3"/>
      <c r="L16" s="3"/>
      <c r="M16" s="3"/>
      <c r="N16" s="3"/>
      <c r="O16" s="3"/>
      <c r="P16" s="3"/>
      <c r="Q16" s="3"/>
      <c r="R16" s="3"/>
      <c r="S16" s="3"/>
      <c r="T16" s="3"/>
      <c r="U16" s="3">
        <v>797500</v>
      </c>
      <c r="V16" s="3">
        <v>721500</v>
      </c>
      <c r="W16" s="3"/>
      <c r="X16" s="3"/>
    </row>
    <row r="17" spans="1:26" ht="36" customHeight="1">
      <c r="A17" s="3">
        <v>7</v>
      </c>
      <c r="B17" s="14" t="s">
        <v>36</v>
      </c>
      <c r="C17" s="8">
        <f t="shared" si="1"/>
        <v>35750</v>
      </c>
      <c r="D17" s="3"/>
      <c r="E17" s="3"/>
      <c r="F17" s="3"/>
      <c r="G17" s="3"/>
      <c r="H17" s="3"/>
      <c r="I17" s="3"/>
      <c r="J17" s="3"/>
      <c r="K17" s="3"/>
      <c r="L17" s="3"/>
      <c r="M17" s="3"/>
      <c r="N17" s="3"/>
      <c r="O17" s="3"/>
      <c r="P17" s="3"/>
      <c r="Q17" s="3"/>
      <c r="R17" s="3"/>
      <c r="S17" s="3"/>
      <c r="T17" s="3"/>
      <c r="U17" s="3">
        <v>18750</v>
      </c>
      <c r="V17" s="3">
        <v>17000</v>
      </c>
      <c r="W17" s="3"/>
      <c r="X17" s="3"/>
    </row>
    <row r="18" spans="1:26" ht="36" customHeight="1">
      <c r="A18" s="3">
        <v>8</v>
      </c>
      <c r="B18" s="10" t="s">
        <v>37</v>
      </c>
      <c r="C18" s="8">
        <f t="shared" si="1"/>
        <v>661500</v>
      </c>
      <c r="D18" s="3"/>
      <c r="E18" s="3"/>
      <c r="F18" s="3">
        <v>198900</v>
      </c>
      <c r="G18" s="3">
        <v>169300</v>
      </c>
      <c r="H18" s="3"/>
      <c r="I18" s="3"/>
      <c r="J18" s="3"/>
      <c r="K18" s="3"/>
      <c r="L18" s="3"/>
      <c r="M18" s="3"/>
      <c r="N18" s="3"/>
      <c r="O18" s="3"/>
      <c r="P18" s="3"/>
      <c r="Q18" s="3"/>
      <c r="R18" s="3"/>
      <c r="S18" s="3"/>
      <c r="T18" s="3"/>
      <c r="U18" s="3"/>
      <c r="V18" s="3"/>
      <c r="W18" s="3">
        <v>185500</v>
      </c>
      <c r="X18" s="3">
        <v>107800</v>
      </c>
    </row>
    <row r="19" spans="1:26" ht="36" customHeight="1">
      <c r="A19" s="3">
        <v>9</v>
      </c>
      <c r="B19" s="14" t="s">
        <v>38</v>
      </c>
      <c r="C19" s="8">
        <f t="shared" si="1"/>
        <v>50000</v>
      </c>
      <c r="D19" s="3"/>
      <c r="E19" s="3"/>
      <c r="F19" s="3"/>
      <c r="G19" s="3"/>
      <c r="H19" s="3"/>
      <c r="I19" s="3"/>
      <c r="J19" s="3"/>
      <c r="K19" s="3"/>
      <c r="L19" s="3"/>
      <c r="M19" s="3"/>
      <c r="N19" s="3"/>
      <c r="O19" s="3"/>
      <c r="P19" s="3"/>
      <c r="Q19" s="3"/>
      <c r="R19" s="3">
        <v>50000</v>
      </c>
      <c r="S19" s="3"/>
      <c r="T19" s="3"/>
      <c r="U19" s="3"/>
      <c r="V19" s="3"/>
      <c r="W19" s="3"/>
      <c r="X19" s="3"/>
    </row>
    <row r="20" spans="1:26" customFormat="1" ht="24.95" customHeight="1">
      <c r="B20" s="1"/>
      <c r="C20" s="1"/>
      <c r="D20" s="1"/>
      <c r="E20" s="1"/>
      <c r="F20" s="1"/>
      <c r="G20" s="1"/>
      <c r="H20" s="1"/>
      <c r="I20" s="1"/>
      <c r="J20" s="1"/>
      <c r="K20" s="1"/>
      <c r="L20" s="1"/>
      <c r="M20" s="1"/>
      <c r="N20" s="1"/>
      <c r="O20" s="1"/>
      <c r="P20" s="1"/>
      <c r="Q20" s="1"/>
      <c r="R20" s="1"/>
      <c r="S20" s="1"/>
      <c r="T20" s="1"/>
      <c r="U20" s="1"/>
      <c r="V20" s="1"/>
      <c r="W20" s="1"/>
      <c r="X20" s="1"/>
    </row>
    <row r="21" spans="1:26" customFormat="1">
      <c r="B21" s="1"/>
      <c r="C21" s="1"/>
      <c r="D21" s="1"/>
      <c r="E21" s="1"/>
      <c r="F21" s="1"/>
      <c r="G21" s="1"/>
      <c r="H21" s="1"/>
      <c r="I21" s="1"/>
      <c r="J21" s="1"/>
      <c r="K21" s="1"/>
      <c r="L21" s="1"/>
      <c r="M21" s="1"/>
      <c r="N21" s="1"/>
      <c r="O21" s="1"/>
      <c r="P21" s="1"/>
      <c r="Q21" s="1"/>
      <c r="R21" s="1"/>
      <c r="S21" s="1"/>
      <c r="T21" s="1"/>
      <c r="U21" s="1"/>
      <c r="V21" s="1"/>
      <c r="W21" s="1"/>
      <c r="X21" s="1"/>
      <c r="Y21" s="1"/>
      <c r="Z21" s="1"/>
    </row>
    <row r="22" spans="1:26" customFormat="1">
      <c r="B22" s="1"/>
      <c r="C22" s="1"/>
      <c r="D22" s="1"/>
      <c r="E22" s="1"/>
      <c r="F22" s="1"/>
      <c r="G22" s="1"/>
      <c r="H22" s="1"/>
      <c r="I22" s="1"/>
      <c r="J22" s="1"/>
      <c r="K22" s="1"/>
      <c r="L22" s="1"/>
      <c r="M22" s="1"/>
      <c r="N22" s="1"/>
      <c r="O22" s="1"/>
      <c r="P22" s="1"/>
      <c r="Q22" s="1"/>
      <c r="R22" s="1"/>
      <c r="S22" s="1"/>
      <c r="T22" s="1"/>
      <c r="U22" s="1"/>
      <c r="V22" s="1"/>
      <c r="W22" s="1"/>
      <c r="X22" s="1"/>
      <c r="Y22" s="1"/>
      <c r="Z22" s="1"/>
    </row>
  </sheetData>
  <mergeCells count="26">
    <mergeCell ref="H9:L9"/>
    <mergeCell ref="M9:Q9"/>
    <mergeCell ref="A4:A10"/>
    <mergeCell ref="B4:B9"/>
    <mergeCell ref="C4:C9"/>
    <mergeCell ref="H7:H8"/>
    <mergeCell ref="I7:I8"/>
    <mergeCell ref="M7:M8"/>
    <mergeCell ref="N7:N8"/>
    <mergeCell ref="D5:E8"/>
    <mergeCell ref="F5:G8"/>
    <mergeCell ref="H6:Q6"/>
    <mergeCell ref="S6:T6"/>
    <mergeCell ref="U6:X6"/>
    <mergeCell ref="J7:L7"/>
    <mergeCell ref="O7:Q7"/>
    <mergeCell ref="R7:R8"/>
    <mergeCell ref="S7:S8"/>
    <mergeCell ref="T7:T8"/>
    <mergeCell ref="U7:V8"/>
    <mergeCell ref="W7:X8"/>
    <mergeCell ref="B2:X2"/>
    <mergeCell ref="D4:G4"/>
    <mergeCell ref="H4:X4"/>
    <mergeCell ref="H5:T5"/>
    <mergeCell ref="U5:X5"/>
  </mergeCells>
  <phoneticPr fontId="8" type="noConversion"/>
  <pageMargins left="0.75138888888888899" right="0.75138888888888899" top="1" bottom="1" header="0.5" footer="0.5"/>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9"/>
  <sheetViews>
    <sheetView workbookViewId="0">
      <selection activeCell="C9" sqref="C9"/>
    </sheetView>
  </sheetViews>
  <sheetFormatPr defaultColWidth="9" defaultRowHeight="13.5"/>
  <cols>
    <col min="2" max="2" width="15.5" customWidth="1"/>
    <col min="3" max="3" width="17.375" customWidth="1"/>
    <col min="4" max="4" width="17.75" customWidth="1"/>
    <col min="5" max="5" width="18.25" customWidth="1"/>
    <col min="6" max="6" width="14.75" customWidth="1"/>
    <col min="7" max="7" width="17.75" customWidth="1"/>
    <col min="8" max="8" width="16" customWidth="1"/>
    <col min="9" max="9" width="18.5" customWidth="1"/>
  </cols>
  <sheetData>
    <row r="2" spans="1:9" s="1" customFormat="1" ht="24.95" customHeight="1">
      <c r="A2" s="1" t="s">
        <v>39</v>
      </c>
    </row>
    <row r="3" spans="1:9" s="2" customFormat="1" ht="24.95" customHeight="1">
      <c r="A3" s="30" t="s">
        <v>40</v>
      </c>
      <c r="B3" s="30"/>
      <c r="C3" s="30"/>
      <c r="D3" s="30"/>
      <c r="E3" s="30"/>
      <c r="F3" s="30"/>
      <c r="G3" s="30"/>
    </row>
    <row r="4" spans="1:9" s="1" customFormat="1" ht="24.95" customHeight="1"/>
    <row r="5" spans="1:9" s="1" customFormat="1" ht="24.95" customHeight="1">
      <c r="A5" s="3"/>
      <c r="B5" s="35" t="s">
        <v>41</v>
      </c>
      <c r="C5" s="31" t="s">
        <v>10</v>
      </c>
      <c r="D5" s="32"/>
      <c r="E5" s="33"/>
      <c r="F5" s="34" t="s">
        <v>42</v>
      </c>
      <c r="G5" s="33"/>
    </row>
    <row r="6" spans="1:9" s="1" customFormat="1" ht="24.95" customHeight="1">
      <c r="A6" s="3"/>
      <c r="B6" s="38"/>
      <c r="C6" s="35" t="s">
        <v>12</v>
      </c>
      <c r="D6" s="3" t="s">
        <v>13</v>
      </c>
      <c r="E6" s="3" t="s">
        <v>43</v>
      </c>
      <c r="F6" s="37" t="s">
        <v>20</v>
      </c>
      <c r="G6" s="35" t="s">
        <v>44</v>
      </c>
    </row>
    <row r="7" spans="1:9" s="1" customFormat="1" ht="24.95" customHeight="1">
      <c r="A7" s="3"/>
      <c r="B7" s="36"/>
      <c r="C7" s="36"/>
      <c r="D7" s="3" t="s">
        <v>45</v>
      </c>
      <c r="E7" s="3" t="s">
        <v>19</v>
      </c>
      <c r="F7" s="36"/>
      <c r="G7" s="36"/>
    </row>
    <row r="8" spans="1:9" s="1" customFormat="1" ht="38.1" customHeight="1">
      <c r="A8" s="3" t="s">
        <v>46</v>
      </c>
      <c r="B8" s="4">
        <v>833.35</v>
      </c>
      <c r="C8" s="5">
        <v>540.29999999999995</v>
      </c>
      <c r="D8" s="5">
        <v>100</v>
      </c>
      <c r="E8" s="5">
        <v>84.75</v>
      </c>
      <c r="F8" s="5">
        <v>89.75</v>
      </c>
      <c r="G8" s="5">
        <v>18.55</v>
      </c>
    </row>
    <row r="9" spans="1:9" s="1" customFormat="1" ht="30" customHeight="1"/>
    <row r="13" spans="1:9">
      <c r="A13" s="1" t="s">
        <v>47</v>
      </c>
      <c r="B13" s="1"/>
      <c r="C13" s="1"/>
      <c r="D13" s="1"/>
      <c r="E13" s="1"/>
      <c r="F13" s="1"/>
      <c r="G13" s="1"/>
      <c r="H13" s="1"/>
      <c r="I13" s="1"/>
    </row>
    <row r="14" spans="1:9" ht="14.25">
      <c r="A14" s="30" t="s">
        <v>48</v>
      </c>
      <c r="B14" s="30"/>
      <c r="C14" s="30"/>
      <c r="D14" s="30"/>
      <c r="E14" s="30"/>
      <c r="F14" s="30"/>
      <c r="G14" s="30"/>
      <c r="H14" s="30"/>
      <c r="I14" s="30"/>
    </row>
    <row r="15" spans="1:9">
      <c r="A15" s="1"/>
      <c r="B15" s="1"/>
      <c r="C15" s="1"/>
      <c r="D15" s="1"/>
      <c r="E15" s="1"/>
      <c r="F15" s="1"/>
      <c r="G15" s="1"/>
      <c r="H15" s="1"/>
      <c r="I15" s="1"/>
    </row>
    <row r="16" spans="1:9">
      <c r="A16" s="3"/>
      <c r="B16" s="35" t="s">
        <v>41</v>
      </c>
      <c r="C16" s="31" t="s">
        <v>10</v>
      </c>
      <c r="D16" s="32"/>
      <c r="E16" s="32"/>
      <c r="F16" s="32"/>
      <c r="G16" s="33"/>
      <c r="H16" s="34" t="s">
        <v>42</v>
      </c>
      <c r="I16" s="33"/>
    </row>
    <row r="17" spans="1:9">
      <c r="A17" s="3"/>
      <c r="B17" s="38"/>
      <c r="C17" s="35" t="s">
        <v>12</v>
      </c>
      <c r="D17" s="31" t="s">
        <v>13</v>
      </c>
      <c r="E17" s="32"/>
      <c r="F17" s="33"/>
      <c r="G17" s="3" t="s">
        <v>43</v>
      </c>
      <c r="H17" s="37" t="s">
        <v>20</v>
      </c>
      <c r="I17" s="35" t="s">
        <v>44</v>
      </c>
    </row>
    <row r="18" spans="1:9">
      <c r="A18" s="3"/>
      <c r="B18" s="36"/>
      <c r="C18" s="36"/>
      <c r="D18" s="3" t="s">
        <v>45</v>
      </c>
      <c r="E18" s="3" t="s">
        <v>19</v>
      </c>
      <c r="F18" s="3" t="s">
        <v>49</v>
      </c>
      <c r="G18" s="3" t="s">
        <v>19</v>
      </c>
      <c r="H18" s="36"/>
      <c r="I18" s="36"/>
    </row>
    <row r="19" spans="1:9" ht="39" customHeight="1">
      <c r="A19" s="3" t="s">
        <v>46</v>
      </c>
      <c r="B19" s="5">
        <v>719.13</v>
      </c>
      <c r="C19" s="5">
        <v>464.56</v>
      </c>
      <c r="D19" s="5">
        <v>15</v>
      </c>
      <c r="E19" s="5">
        <v>5</v>
      </c>
      <c r="F19" s="5">
        <v>50</v>
      </c>
      <c r="G19" s="5">
        <v>92.59</v>
      </c>
      <c r="H19" s="5">
        <v>81.2</v>
      </c>
      <c r="I19" s="5">
        <v>10.78</v>
      </c>
    </row>
  </sheetData>
  <mergeCells count="15">
    <mergeCell ref="H17:H18"/>
    <mergeCell ref="I17:I18"/>
    <mergeCell ref="D17:F17"/>
    <mergeCell ref="B5:B7"/>
    <mergeCell ref="B16:B18"/>
    <mergeCell ref="C6:C7"/>
    <mergeCell ref="C17:C18"/>
    <mergeCell ref="F6:F7"/>
    <mergeCell ref="A3:G3"/>
    <mergeCell ref="C5:E5"/>
    <mergeCell ref="F5:G5"/>
    <mergeCell ref="A14:I14"/>
    <mergeCell ref="C16:G16"/>
    <mergeCell ref="H16:I16"/>
    <mergeCell ref="G6:G7"/>
  </mergeCells>
  <phoneticPr fontId="8" type="noConversion"/>
  <pageMargins left="0.75138888888888899" right="0.75138888888888899" top="1" bottom="1" header="0.5" footer="0.5"/>
  <pageSetup paperSize="9" scale="91"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xb21cn</cp:lastModifiedBy>
  <cp:lastPrinted>2024-06-03T02:59:00Z</cp:lastPrinted>
  <dcterms:created xsi:type="dcterms:W3CDTF">2024-06-01T12:12:00Z</dcterms:created>
  <dcterms:modified xsi:type="dcterms:W3CDTF">2024-06-11T03:15:16Z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97EFBD9451AB404CADFE6B05D8806E4F_13</vt:lpwstr>
  </property>
  <property fmtid="{D5CDD505-2E9C-101B-9397-08002B2CF9AE}" pid="3" name="KSOProductBuildVer">
    <vt:lpwstr>2052-12.1.0.16929</vt:lpwstr>
  </property>
</Properties>
</file>