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<sst xmlns="http://schemas.openxmlformats.org/spreadsheetml/2006/main" count="27" uniqueCount="22">
  <si>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附件2</t>
  </si>
  <si>
    <t>安溪县2022-2023年度省级农村道路客运发展费改税补贴资金汇总表</t>
  </si>
  <si>
    <t xml:space="preserve">                                                                                                                       资金（单位：元）</t>
  </si>
  <si>
    <t>年度</t>
  </si>
  <si>
    <t>客运企业名称</t>
  </si>
  <si>
    <t>金额（元）</t>
  </si>
  <si>
    <t>农村道路客运费改税</t>
  </si>
  <si>
    <t>城市交通发展费改税</t>
  </si>
  <si>
    <t>备注</t>
  </si>
  <si>
    <t>在册运营月座位数</t>
  </si>
  <si>
    <t>补贴资金</t>
  </si>
  <si>
    <t>补助金额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</si>
  <si>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022年</t>
    </r>
  </si>
  <si>
    <t>福建省泉运实业集团有限公司安溪分公司</t>
  </si>
  <si>
    <t>计算后余尾数100元，根据3家客运公司商定，本年度补助资金分配余额100元归泉运安溪公司所有。</t>
  </si>
  <si>
    <t>泉州新恒兴交通集团有限公司</t>
  </si>
  <si>
    <t>福建安溪泉安汽车运输有限公司</t>
  </si>
  <si>
    <t>安溪县闽兴出租汽车有限公司</t>
  </si>
  <si>
    <t>小计</t>
  </si>
  <si>
    <t>2023年</t>
  </si>
  <si>
    <t>计算后余尾数49.05元，根据3家客运公司商定，本年度补助资金分配余额49.05元归新恒兴公司所有。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</si>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</sst>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A2" sqref="A2:G2"/>
    </sheetView>
  </sheetViews>
  <sheetFormatPr defaultColWidth="9" defaultRowHeight="13.5" outlineLevelCol="6"/>
  <cols>
    <col min="1" max="1" width="8.75" style="2" customWidth="1"/>
    <col min="2" max="2" width="39.75" style="2" customWidth="1"/>
    <col min="3" max="3" width="13" style="2" customWidth="1"/>
    <col min="4" max="4" width="20.625" style="2" customWidth="1"/>
    <col min="5" max="5" width="17.125" style="3" customWidth="1"/>
    <col min="6" max="6" width="19" style="3" customWidth="1"/>
    <col min="7" max="7" width="16.625" style="2" customWidth="1"/>
    <col min="8" max="247" width="9" style="2"/>
    <col min="248" max="16384" width="9" style="4"/>
  </cols>
  <sheetData>
    <row r="1" ht="20.25" spans="1:1">
      <c r="A1" s="5" t="s">
        <v>0</v>
      </c>
    </row>
    <row r="2" s="1" customFormat="1" ht="42.9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32.1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/>
      <c r="F4" s="9" t="s">
        <v>7</v>
      </c>
      <c r="G4" s="10" t="s">
        <v>8</v>
      </c>
    </row>
    <row r="5" s="1" customFormat="1" ht="32.1" customHeight="1" spans="1:7">
      <c r="A5" s="11"/>
      <c r="B5" s="11"/>
      <c r="C5" s="11"/>
      <c r="D5" s="12" t="s">
        <v>9</v>
      </c>
      <c r="E5" s="13" t="s">
        <v>10</v>
      </c>
      <c r="F5" s="13" t="s">
        <v>11</v>
      </c>
      <c r="G5" s="10"/>
    </row>
    <row r="6" s="1" customFormat="1" ht="32.1" customHeight="1" spans="1:7">
      <c r="A6" s="14" t="s">
        <v>12</v>
      </c>
      <c r="B6" s="10" t="s">
        <v>13</v>
      </c>
      <c r="C6" s="15">
        <f>SUM(E6,F6)</f>
        <v>1099975</v>
      </c>
      <c r="D6" s="10">
        <v>14665</v>
      </c>
      <c r="E6" s="12">
        <v>1099975</v>
      </c>
      <c r="F6" s="12"/>
      <c r="G6" s="16" t="s">
        <v>14</v>
      </c>
    </row>
    <row r="7" s="1" customFormat="1" ht="32.1" customHeight="1" spans="1:7">
      <c r="A7" s="17"/>
      <c r="B7" s="10" t="s">
        <v>15</v>
      </c>
      <c r="C7" s="15">
        <f t="shared" ref="C7:C16" si="0">SUM(E7,F7)</f>
        <v>884025</v>
      </c>
      <c r="D7" s="10">
        <v>11787</v>
      </c>
      <c r="E7" s="12">
        <v>884025</v>
      </c>
      <c r="F7" s="12"/>
      <c r="G7" s="18"/>
    </row>
    <row r="8" s="1" customFormat="1" ht="32.1" customHeight="1" spans="1:7">
      <c r="A8" s="17"/>
      <c r="B8" s="10" t="s">
        <v>16</v>
      </c>
      <c r="C8" s="15">
        <f t="shared" si="0"/>
        <v>34200</v>
      </c>
      <c r="D8" s="10">
        <v>456</v>
      </c>
      <c r="E8" s="12">
        <v>34200</v>
      </c>
      <c r="F8" s="12"/>
      <c r="G8" s="19"/>
    </row>
    <row r="9" s="1" customFormat="1" ht="32.1" customHeight="1" spans="1:7">
      <c r="A9" s="17"/>
      <c r="B9" s="10" t="s">
        <v>17</v>
      </c>
      <c r="C9" s="15">
        <f t="shared" si="0"/>
        <v>198900</v>
      </c>
      <c r="D9" s="10"/>
      <c r="E9" s="12"/>
      <c r="F9" s="12">
        <v>198900</v>
      </c>
      <c r="G9" s="10"/>
    </row>
    <row r="10" s="1" customFormat="1" ht="32.1" customHeight="1" spans="1:7">
      <c r="A10" s="20"/>
      <c r="B10" s="15" t="s">
        <v>18</v>
      </c>
      <c r="C10" s="15">
        <f t="shared" si="0"/>
        <v>2217100</v>
      </c>
      <c r="D10" s="15"/>
      <c r="E10" s="15">
        <f t="shared" ref="E10:F10" si="1">SUM(E6:E9)</f>
        <v>2018200</v>
      </c>
      <c r="F10" s="15">
        <f t="shared" si="1"/>
        <v>198900</v>
      </c>
      <c r="G10" s="10"/>
    </row>
    <row r="11" s="1" customFormat="1" ht="32.1" customHeight="1" spans="1:7">
      <c r="A11" s="14" t="s">
        <v>19</v>
      </c>
      <c r="B11" s="10" t="s">
        <v>13</v>
      </c>
      <c r="C11" s="15">
        <f t="shared" si="0"/>
        <v>938118.51</v>
      </c>
      <c r="D11" s="10">
        <v>11367</v>
      </c>
      <c r="E11" s="12">
        <v>938118.51</v>
      </c>
      <c r="F11" s="12"/>
      <c r="G11" s="16" t="s">
        <v>20</v>
      </c>
    </row>
    <row r="12" ht="32.1" customHeight="1" spans="1:7">
      <c r="A12" s="17"/>
      <c r="B12" s="14" t="s">
        <v>15</v>
      </c>
      <c r="C12" s="15">
        <f t="shared" si="0"/>
        <v>849447.81</v>
      </c>
      <c r="D12" s="12">
        <v>10292</v>
      </c>
      <c r="E12" s="12">
        <v>849447.81</v>
      </c>
      <c r="F12" s="16"/>
      <c r="G12" s="18"/>
    </row>
    <row r="13" ht="32.1" customHeight="1" spans="1:7">
      <c r="A13" s="17"/>
      <c r="B13" s="10" t="s">
        <v>16</v>
      </c>
      <c r="C13" s="15">
        <f t="shared" si="0"/>
        <v>37633.68</v>
      </c>
      <c r="D13" s="10">
        <v>456</v>
      </c>
      <c r="E13" s="12">
        <v>37633.68</v>
      </c>
      <c r="F13" s="12"/>
      <c r="G13" s="19"/>
    </row>
    <row r="14" ht="32.1" customHeight="1" spans="1:7">
      <c r="A14" s="17"/>
      <c r="B14" s="10" t="s">
        <v>17</v>
      </c>
      <c r="C14" s="15">
        <f t="shared" si="0"/>
        <v>169300</v>
      </c>
      <c r="D14" s="10"/>
      <c r="E14" s="12"/>
      <c r="F14" s="12">
        <v>169300</v>
      </c>
      <c r="G14" s="21"/>
    </row>
    <row r="15" ht="32.1" customHeight="1" spans="1:7">
      <c r="A15" s="20"/>
      <c r="B15" s="15" t="s">
        <v>18</v>
      </c>
      <c r="C15" s="15">
        <f t="shared" si="0"/>
        <v>1994500</v>
      </c>
      <c r="D15" s="15"/>
      <c r="E15" s="15">
        <f t="shared" ref="E15:F15" si="2">SUM(E11:E14)</f>
        <v>1825200</v>
      </c>
      <c r="F15" s="15">
        <f t="shared" si="2"/>
        <v>169300</v>
      </c>
      <c r="G15" s="21"/>
    </row>
    <row r="16" s="1" customFormat="1" ht="32.1" customHeight="1" spans="1:7">
      <c r="A16" s="15" t="s">
        <v>21</v>
      </c>
      <c r="B16" s="15"/>
      <c r="C16" s="15">
        <f>SUM(C15,C10)</f>
        <v>4211600</v>
      </c>
      <c r="D16" s="15"/>
      <c r="E16" s="15">
        <f t="shared" ref="D16:F16" si="3">SUM(E15,E10)</f>
        <v>3843400</v>
      </c>
      <c r="F16" s="15">
        <f t="shared" si="3"/>
        <v>368200</v>
      </c>
      <c r="G16" s="10"/>
    </row>
  </sheetData>
  <mergeCells count="12">
    <mergeCell ref="A2:G2"/>
    <mergeCell ref="A3:G3"/>
    <mergeCell ref="D4:E4"/>
    <mergeCell ref="A16:B16"/>
    <mergeCell ref="A4:A5"/>
    <mergeCell ref="A6:A10"/>
    <mergeCell ref="A11:A15"/>
    <mergeCell ref="B4:B5"/>
    <mergeCell ref="C4:C5"/>
    <mergeCell ref="G4:G5"/>
    <mergeCell ref="G6:G8"/>
    <mergeCell ref="G11:G13"/>
  </mergeCells>
  <pageMargins left="0.751388888888889" right="0.751388888888889" top="0.802777777777778" bottom="0.409027777777778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%E7%A2%B3%E9%85%B8%E9%A5%AE%E6%96%99%E6%</cp:lastModifiedBy>
  <dcterms:created xsi:type="dcterms:W3CDTF">2024-05-28T12:49:00Z</dcterms:created>
  <cp:lastPrinted>2024-06-06T06:59:00Z</cp:lastPrinted>
  <dcterms:modified xsi:type="dcterms:W3CDTF">2024-06-07T01:23:21Z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88F9112065C04B2D8C3F0A06466D75E5_13</vt:lpwstr>
  </property>
  <property fmtid="{D5CDD505-2E9C-101B-9397-08002B2CF9AE}" pid="3" name="KSOProductBuildVer">
    <vt:lpwstr>2052-12.1.0.16929</vt:lpwstr>
  </property>
</Properties>
</file>