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Sheet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<sst xmlns="http://schemas.openxmlformats.org/spreadsheetml/2006/main" count="35" uniqueCount="31">
  <si>
    <t>附件3：</t>
  </si>
  <si>
    <t>安溪县2024年度省级农村道路客运发展奖励涨价补贴资金安排情况汇总表</t>
  </si>
  <si>
    <t>资金（单位：元）</t>
  </si>
  <si>
    <t>序号</t>
  </si>
  <si>
    <t>客运企业名称</t>
  </si>
  <si>
    <t>补贴资金
合计</t>
  </si>
  <si>
    <t>新购置农村客运车辆</t>
  </si>
  <si>
    <t xml:space="preserve">农村客运信息化
</t>
  </si>
  <si>
    <t>安全运营</t>
  </si>
  <si>
    <t>镇村客运运营</t>
  </si>
  <si>
    <t>农村客运运营(含镇村客运）</t>
  </si>
  <si>
    <t>购置价</t>
  </si>
  <si>
    <t>补贴资金</t>
  </si>
  <si>
    <t>年度安溪考评得分</t>
  </si>
  <si>
    <t>补助金额</t>
  </si>
  <si>
    <t>在册月运营数</t>
  </si>
  <si>
    <t>车辆总数
（辆）</t>
  </si>
  <si>
    <t>基准车型数量
（辆）</t>
  </si>
  <si>
    <t>月座位数
（月.座）</t>
  </si>
  <si>
    <t>实际运行天数
（单位：天）</t>
  </si>
  <si>
    <t>化成标准车型
（单位：天）</t>
  </si>
  <si>
    <t>基本系数
（保留小数点后两位数）
（元/天）</t>
  </si>
  <si>
    <t xml:space="preserve">补助资金
</t>
  </si>
  <si>
    <t>福建省泉运实业集团有限公司安溪分公司</t>
  </si>
  <si>
    <t>/</t>
  </si>
  <si>
    <t>90分</t>
  </si>
  <si>
    <t>泉州新恒兴交通集团有限公司</t>
  </si>
  <si>
    <t>243820.83
（闽CYJ853）</t>
  </si>
  <si>
    <t>91分</t>
  </si>
  <si>
    <t>244911.50
（闽CYF038）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</si>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</sst>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</font>
    <font>
      <sz val="16"/>
      <name val="宋体"/>
      <charset val="134"/>
    </font>
    <font>
      <sz val="18"/>
      <name val="黑体"/>
      <charset val="134"/>
    </font>
    <font>
      <b/>
      <sz val="11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8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9"/>
  <sheetViews>
    <sheetView tabSelected="1" workbookViewId="0">
      <selection activeCell="K11" sqref="K11"/>
    </sheetView>
  </sheetViews>
  <sheetFormatPr defaultColWidth="9" defaultRowHeight="14.4"/>
  <cols>
    <col min="1" max="1" width="9" style="2"/>
    <col min="2" max="2" width="20" style="3" customWidth="1"/>
    <col min="3" max="3" width="12.75" style="3" customWidth="1"/>
    <col min="4" max="4" width="13" style="4" customWidth="1"/>
    <col min="5" max="5" width="10.8796296296296" style="4" customWidth="1"/>
    <col min="6" max="6" width="10" style="4" customWidth="1"/>
    <col min="7" max="7" width="11.3796296296296" style="4" customWidth="1"/>
    <col min="8" max="8" width="9.12962962962963" style="4" customWidth="1"/>
    <col min="9" max="9" width="9" style="4" customWidth="1"/>
    <col min="10" max="10" width="8.87962962962963" style="4" customWidth="1"/>
    <col min="11" max="11" width="9" style="3" customWidth="1"/>
    <col min="12" max="12" width="13.3796296296296" style="3" customWidth="1"/>
    <col min="13" max="13" width="9.12962962962963" style="3" customWidth="1"/>
    <col min="14" max="14" width="13.3796296296296" style="3" customWidth="1"/>
    <col min="15" max="17" width="12" style="3" customWidth="1"/>
    <col min="18" max="258" width="9" style="3"/>
    <col min="259" max="16384" width="9" style="2"/>
  </cols>
  <sheetData>
    <row r="1" ht="20.4" spans="1:3">
      <c r="A1" s="5" t="s">
        <v>0</v>
      </c>
      <c r="B1" s="5"/>
      <c r="C1" s="6"/>
    </row>
    <row r="2" s="1" customFormat="1" ht="42.95" customHeight="1" spans="1:17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</row>
    <row r="3" s="1" customFormat="1" ht="21.95" customHeight="1" spans="2:17">
      <c r="B3" s="8"/>
      <c r="C3" s="8"/>
      <c r="D3" s="9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25" t="s">
        <v>2</v>
      </c>
      <c r="Q3" s="25"/>
    </row>
    <row r="4" s="1" customFormat="1" ht="51.75" customHeight="1" spans="1:17">
      <c r="A4" s="11" t="s">
        <v>3</v>
      </c>
      <c r="B4" s="12" t="s">
        <v>4</v>
      </c>
      <c r="C4" s="11" t="s">
        <v>5</v>
      </c>
      <c r="D4" s="13" t="s">
        <v>6</v>
      </c>
      <c r="E4" s="13"/>
      <c r="F4" s="13" t="s">
        <v>7</v>
      </c>
      <c r="G4" s="13" t="s">
        <v>8</v>
      </c>
      <c r="H4" s="13"/>
      <c r="I4" s="13" t="s">
        <v>9</v>
      </c>
      <c r="J4" s="13"/>
      <c r="K4" s="26" t="s">
        <v>10</v>
      </c>
      <c r="L4" s="26"/>
      <c r="M4" s="26"/>
      <c r="N4" s="26"/>
      <c r="O4" s="26"/>
      <c r="P4" s="26"/>
      <c r="Q4" s="26"/>
    </row>
    <row r="5" s="1" customFormat="1" ht="64.5" customHeight="1" spans="1:17">
      <c r="A5" s="14"/>
      <c r="B5" s="15"/>
      <c r="C5" s="14"/>
      <c r="D5" s="16" t="s">
        <v>11</v>
      </c>
      <c r="E5" s="17" t="s">
        <v>12</v>
      </c>
      <c r="F5" s="13"/>
      <c r="G5" s="17" t="s">
        <v>13</v>
      </c>
      <c r="H5" s="17" t="s">
        <v>14</v>
      </c>
      <c r="I5" s="17" t="s">
        <v>15</v>
      </c>
      <c r="J5" s="17" t="s">
        <v>14</v>
      </c>
      <c r="K5" s="16" t="s">
        <v>16</v>
      </c>
      <c r="L5" s="16" t="s">
        <v>17</v>
      </c>
      <c r="M5" s="16" t="s">
        <v>18</v>
      </c>
      <c r="N5" s="16" t="s">
        <v>19</v>
      </c>
      <c r="O5" s="16" t="s">
        <v>20</v>
      </c>
      <c r="P5" s="16" t="s">
        <v>21</v>
      </c>
      <c r="Q5" s="16" t="s">
        <v>22</v>
      </c>
    </row>
    <row r="6" s="1" customFormat="1" ht="69" customHeight="1" spans="1:17">
      <c r="A6" s="16">
        <v>1</v>
      </c>
      <c r="B6" s="16" t="s">
        <v>23</v>
      </c>
      <c r="C6" s="16">
        <f>SUM(F6,H6,J6,Q6)</f>
        <v>1741232</v>
      </c>
      <c r="D6" s="16" t="s">
        <v>24</v>
      </c>
      <c r="E6" s="16" t="s">
        <v>24</v>
      </c>
      <c r="F6" s="16">
        <v>50000</v>
      </c>
      <c r="G6" s="16" t="s">
        <v>25</v>
      </c>
      <c r="H6" s="16">
        <v>89900</v>
      </c>
      <c r="I6" s="16">
        <v>144</v>
      </c>
      <c r="J6" s="16">
        <v>356795</v>
      </c>
      <c r="K6" s="22">
        <v>52</v>
      </c>
      <c r="L6" s="22">
        <v>52.08</v>
      </c>
      <c r="M6" s="22">
        <v>10126</v>
      </c>
      <c r="N6" s="22">
        <v>14843</v>
      </c>
      <c r="O6" s="22">
        <v>14871.88</v>
      </c>
      <c r="P6" s="22">
        <v>83.6839</v>
      </c>
      <c r="Q6" s="27">
        <v>1244537</v>
      </c>
    </row>
    <row r="7" s="1" customFormat="1" ht="36" customHeight="1" spans="1:17">
      <c r="A7" s="18">
        <v>2</v>
      </c>
      <c r="B7" s="18" t="s">
        <v>26</v>
      </c>
      <c r="C7" s="19">
        <v>1876668</v>
      </c>
      <c r="D7" s="16" t="s">
        <v>27</v>
      </c>
      <c r="E7" s="16">
        <v>73100</v>
      </c>
      <c r="F7" s="18">
        <v>50000</v>
      </c>
      <c r="G7" s="18" t="s">
        <v>28</v>
      </c>
      <c r="H7" s="18">
        <v>90900</v>
      </c>
      <c r="I7" s="18">
        <v>148</v>
      </c>
      <c r="J7" s="18">
        <v>366705</v>
      </c>
      <c r="K7" s="18">
        <v>46</v>
      </c>
      <c r="L7" s="18">
        <v>46.15</v>
      </c>
      <c r="M7" s="18">
        <v>9321</v>
      </c>
      <c r="N7" s="18">
        <v>14566</v>
      </c>
      <c r="O7" s="18">
        <v>14608.1</v>
      </c>
      <c r="P7" s="18">
        <v>83.6839</v>
      </c>
      <c r="Q7" s="18">
        <v>1222463</v>
      </c>
    </row>
    <row r="8" s="1" customFormat="1" ht="36" customHeight="1" spans="1:17">
      <c r="A8" s="20"/>
      <c r="B8" s="20"/>
      <c r="C8" s="21"/>
      <c r="D8" s="16" t="s">
        <v>29</v>
      </c>
      <c r="E8" s="16">
        <v>73500</v>
      </c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</row>
    <row r="9" s="1" customFormat="1" ht="36" customHeight="1" spans="1:17">
      <c r="A9" s="22"/>
      <c r="B9" s="23" t="s">
        <v>30</v>
      </c>
      <c r="C9" s="23">
        <v>3617900</v>
      </c>
      <c r="D9" s="24"/>
      <c r="E9" s="24">
        <v>146600</v>
      </c>
      <c r="F9" s="24">
        <v>100000</v>
      </c>
      <c r="G9" s="24" t="s">
        <v>24</v>
      </c>
      <c r="H9" s="24">
        <v>180800</v>
      </c>
      <c r="I9" s="24">
        <v>292</v>
      </c>
      <c r="J9" s="24">
        <v>723500</v>
      </c>
      <c r="K9" s="24">
        <v>98</v>
      </c>
      <c r="L9" s="24">
        <v>98.23</v>
      </c>
      <c r="M9" s="24">
        <v>19447</v>
      </c>
      <c r="N9" s="24">
        <v>29409</v>
      </c>
      <c r="O9" s="24">
        <f>SUM(O6:O8)</f>
        <v>29479.98</v>
      </c>
      <c r="P9" s="24" t="s">
        <v>24</v>
      </c>
      <c r="Q9" s="24">
        <v>2467000</v>
      </c>
    </row>
  </sheetData>
  <mergeCells count="26">
    <mergeCell ref="A1:B1"/>
    <mergeCell ref="A2:Q2"/>
    <mergeCell ref="P3:Q3"/>
    <mergeCell ref="D4:E4"/>
    <mergeCell ref="G4:H4"/>
    <mergeCell ref="I4:J4"/>
    <mergeCell ref="K4:Q4"/>
    <mergeCell ref="A4:A5"/>
    <mergeCell ref="A7:A8"/>
    <mergeCell ref="B4:B5"/>
    <mergeCell ref="B7:B8"/>
    <mergeCell ref="C4:C5"/>
    <mergeCell ref="C7:C8"/>
    <mergeCell ref="F4:F5"/>
    <mergeCell ref="F7:F8"/>
    <mergeCell ref="G7:G8"/>
    <mergeCell ref="H7:H8"/>
    <mergeCell ref="I7:I8"/>
    <mergeCell ref="J7:J8"/>
    <mergeCell ref="K7:K8"/>
    <mergeCell ref="L7:L8"/>
    <mergeCell ref="M7:M8"/>
    <mergeCell ref="N7:N8"/>
    <mergeCell ref="O7:O8"/>
    <mergeCell ref="P7:P8"/>
    <mergeCell ref="Q7:Q8"/>
  </mergeCells>
  <pageMargins left="0.751388888888889" right="0.751388888888889" top="0.802777777777778" bottom="0.409027777777778" header="0.5" footer="0.5"/>
  <pageSetup paperSize="9" scale="68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吠吠吠</cp:lastModifiedBy>
  <dcterms:created xsi:type="dcterms:W3CDTF">2024-05-28T12:49:00Z</dcterms:created>
  <cp:lastPrinted>2024-06-11T03:12:00Z</cp:lastPrinted>
  <dcterms:modified xsi:type="dcterms:W3CDTF">2025-03-14T09:24:09Z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8AB0CD1C120E4E3D8C94C83F51FDDC5B_13</vt:lpwstr>
  </property>
  <property fmtid="{D5CDD505-2E9C-101B-9397-08002B2CF9AE}" pid="3" name="KSOProductBuildVer">
    <vt:lpwstr>2052-12.1.0.20305</vt:lpwstr>
  </property>
</Properties>
</file>