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高校毕业生补贴汇总表" sheetId="1" r:id="rId1"/>
  </sheets>
  <definedNames>
    <definedName name="_xlnm.Print_Titles" localSheetId="0">高校毕业生补贴汇总表!$2:$3</definedName>
    <definedName name="_xlnm._FilterDatabase" localSheetId="0" hidden="1">高校毕业生补贴汇总表!$A$2:$J$106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5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2019才毕业，还没拿到证书</t>
        </r>
      </text>
    </comment>
  </commentList>
</comments>
</file>

<file path=xl/sharedStrings.xml><?xml version="1.0" encoding="utf-8"?>
<sst xmlns="http://schemas.openxmlformats.org/spreadsheetml/2006/main" count="475" uniqueCount="218">
  <si>
    <t>附件</t>
  </si>
  <si>
    <t>2021年安溪县高校毕业生就业补贴资金（第一批）明细表</t>
  </si>
  <si>
    <t>序号</t>
  </si>
  <si>
    <t>申请企业名称</t>
  </si>
  <si>
    <t>招用员工姓名</t>
  </si>
  <si>
    <t>毕业院校</t>
  </si>
  <si>
    <t>学历</t>
  </si>
  <si>
    <t>申请补贴时间段</t>
  </si>
  <si>
    <t>补贴标准（元/月）</t>
  </si>
  <si>
    <t>补贴月数（个）</t>
  </si>
  <si>
    <t>补贴金额（元）</t>
  </si>
  <si>
    <t>至目前累计补贴         月数（个）</t>
  </si>
  <si>
    <t>福建省中科生物股份有限公司</t>
  </si>
  <si>
    <t>李志辉</t>
  </si>
  <si>
    <t>山西师范大学</t>
  </si>
  <si>
    <t>本科</t>
  </si>
  <si>
    <t>2019.05-2020.10</t>
  </si>
  <si>
    <t>许金花</t>
  </si>
  <si>
    <t>漳州城市职业学院</t>
  </si>
  <si>
    <t>大专</t>
  </si>
  <si>
    <t>陈文雨</t>
  </si>
  <si>
    <t>福建农林大学</t>
  </si>
  <si>
    <t>杨瑞</t>
  </si>
  <si>
    <t>河南科技大学</t>
  </si>
  <si>
    <t>2019.04-2020.12</t>
  </si>
  <si>
    <t>首次申请</t>
  </si>
  <si>
    <t>张晟真</t>
  </si>
  <si>
    <t>福建师范大学</t>
  </si>
  <si>
    <t>2019.01-2020.12</t>
  </si>
  <si>
    <t>陈世杰</t>
  </si>
  <si>
    <t>武夷学院</t>
  </si>
  <si>
    <t>2020.04-2020.12</t>
  </si>
  <si>
    <t>小计</t>
  </si>
  <si>
    <t>福建天电光电有限公司</t>
  </si>
  <si>
    <t>柯金注</t>
  </si>
  <si>
    <t>闽南师范大学</t>
  </si>
  <si>
    <t>2020.05-2020.06</t>
  </si>
  <si>
    <t>徐余皓</t>
  </si>
  <si>
    <t>许志雄</t>
  </si>
  <si>
    <t>三明学院</t>
  </si>
  <si>
    <t>2020.05-2020.07</t>
  </si>
  <si>
    <t>范祥辉</t>
  </si>
  <si>
    <t>苏重金</t>
  </si>
  <si>
    <t>王新</t>
  </si>
  <si>
    <t>李艳琼</t>
  </si>
  <si>
    <t>福建师范大学闽南科技学院</t>
  </si>
  <si>
    <t>叶小滨</t>
  </si>
  <si>
    <t>闽南理工学院</t>
  </si>
  <si>
    <t>林艺铃</t>
  </si>
  <si>
    <t>史晗菲</t>
  </si>
  <si>
    <t>2020.05-2020.10</t>
  </si>
  <si>
    <t>钟冬玲</t>
  </si>
  <si>
    <t>黎明职业大学</t>
  </si>
  <si>
    <t>陈雅芳</t>
  </si>
  <si>
    <t>安溪华侨职业中专学校</t>
  </si>
  <si>
    <t>中专</t>
  </si>
  <si>
    <t>田丽萍</t>
  </si>
  <si>
    <t>天津外国语大学滨海外事学院</t>
  </si>
  <si>
    <t>2020.05-2020.12</t>
  </si>
  <si>
    <t>王清良</t>
  </si>
  <si>
    <t>仰恩大学</t>
  </si>
  <si>
    <t>张辉鹏</t>
  </si>
  <si>
    <t>彭进金</t>
  </si>
  <si>
    <t>吴志强</t>
  </si>
  <si>
    <t>龙岩学院</t>
  </si>
  <si>
    <t>姚锦鹏</t>
  </si>
  <si>
    <t>蒋嘉玮</t>
  </si>
  <si>
    <t>吴永波</t>
  </si>
  <si>
    <t>莆田学院</t>
  </si>
  <si>
    <t>潘佳华</t>
  </si>
  <si>
    <t>漳州职业技术学院</t>
  </si>
  <si>
    <t>周钢</t>
  </si>
  <si>
    <t>贵州建设职业技术学院</t>
  </si>
  <si>
    <t>方顺</t>
  </si>
  <si>
    <t>湖南机电职业技术学院</t>
  </si>
  <si>
    <t>苏荣杰</t>
  </si>
  <si>
    <t>晋江华侨职业学校</t>
  </si>
  <si>
    <t>叶志鑫</t>
  </si>
  <si>
    <t>福建技师学院</t>
  </si>
  <si>
    <t>郭瀚彬</t>
  </si>
  <si>
    <t>泉州市工商旅游职业中专学校</t>
  </si>
  <si>
    <t>陈晓军</t>
  </si>
  <si>
    <t>李珊珊</t>
  </si>
  <si>
    <t>陈炳火</t>
  </si>
  <si>
    <t>桂林电子科技大学</t>
  </si>
  <si>
    <t>陈锦灿</t>
  </si>
  <si>
    <t>福建工程学院</t>
  </si>
  <si>
    <t>2020.01-2020.12</t>
  </si>
  <si>
    <t>李招安</t>
  </si>
  <si>
    <t>福州大学至诚学院</t>
  </si>
  <si>
    <t>2020.03-2020.12</t>
  </si>
  <si>
    <t>林淮</t>
  </si>
  <si>
    <t>泉州信息工程学院</t>
  </si>
  <si>
    <t>黄文博</t>
  </si>
  <si>
    <t>上海海事大学</t>
  </si>
  <si>
    <t>吴美珍</t>
  </si>
  <si>
    <t>2020.07-2020.12</t>
  </si>
  <si>
    <t>李惠婷</t>
  </si>
  <si>
    <t>闽江学院</t>
  </si>
  <si>
    <t>张贵森</t>
  </si>
  <si>
    <t>泉州职业技术大学</t>
  </si>
  <si>
    <t>李小红</t>
  </si>
  <si>
    <t>湄洲湾职业技术学院</t>
  </si>
  <si>
    <t>苏亚尘</t>
  </si>
  <si>
    <t>史桂霖</t>
  </si>
  <si>
    <t>福建林业职业技术学院</t>
  </si>
  <si>
    <t>董燕萍</t>
  </si>
  <si>
    <t>厦门医学院</t>
  </si>
  <si>
    <t>2020.06-2020.12</t>
  </si>
  <si>
    <t>李四龙</t>
  </si>
  <si>
    <t>湖南省工业中南学校</t>
  </si>
  <si>
    <t>2019.07-2020.06</t>
  </si>
  <si>
    <t>李显达</t>
  </si>
  <si>
    <t>陈利职业中专学校</t>
  </si>
  <si>
    <t>福建中科三净环保股份有限公司</t>
  </si>
  <si>
    <t>施锋</t>
  </si>
  <si>
    <t>上饶师范学院</t>
  </si>
  <si>
    <t>2017.11-2019.10</t>
  </si>
  <si>
    <t>徐汇丽</t>
  </si>
  <si>
    <t>泉州经贸职业技术学院</t>
  </si>
  <si>
    <t>2018.08-2020.07</t>
  </si>
  <si>
    <t>蒋声锭</t>
  </si>
  <si>
    <t>华侨大学</t>
  </si>
  <si>
    <t>黄秀谊</t>
  </si>
  <si>
    <t>泉州黎明职业大学</t>
  </si>
  <si>
    <t>林漳州</t>
  </si>
  <si>
    <t>2020.05-2020.11</t>
  </si>
  <si>
    <t>胡火胜</t>
  </si>
  <si>
    <t>谢杰钦</t>
  </si>
  <si>
    <t>闽西职业技术学院</t>
  </si>
  <si>
    <t>易成国</t>
  </si>
  <si>
    <t>高其祥</t>
  </si>
  <si>
    <t>福建水利电力职业技术学院</t>
  </si>
  <si>
    <t>颜慧洁</t>
  </si>
  <si>
    <t>黎明大学</t>
  </si>
  <si>
    <t>瀚蓝（安溪）固废处理有限公司</t>
  </si>
  <si>
    <t>马永奔</t>
  </si>
  <si>
    <t>2019.08-2020.05</t>
  </si>
  <si>
    <t>苏文坤</t>
  </si>
  <si>
    <t>2019.08-2020.06</t>
  </si>
  <si>
    <t>贺建</t>
  </si>
  <si>
    <t>长沙电力职业技术学院</t>
  </si>
  <si>
    <t>2019.08-2020.07</t>
  </si>
  <si>
    <t>王天恒</t>
  </si>
  <si>
    <t>保定电力职业技术学院</t>
  </si>
  <si>
    <t>2019.08-2019.11</t>
  </si>
  <si>
    <t>林天龙</t>
  </si>
  <si>
    <t>苏愿芳</t>
  </si>
  <si>
    <t>2019.08-2020.12</t>
  </si>
  <si>
    <t>俞建国</t>
  </si>
  <si>
    <t>郑州电力高等专科学校</t>
  </si>
  <si>
    <t>2019.06-2020.12</t>
  </si>
  <si>
    <t>李东皓</t>
  </si>
  <si>
    <t>杨世豪</t>
  </si>
  <si>
    <t>刘晨</t>
  </si>
  <si>
    <t>2019.07-2020.12</t>
  </si>
  <si>
    <t>杜猛</t>
  </si>
  <si>
    <t>贵州电力职业技术学院</t>
  </si>
  <si>
    <t>刘开益</t>
  </si>
  <si>
    <t>刘胜</t>
  </si>
  <si>
    <t>重庆电力高等专科学校</t>
  </si>
  <si>
    <t>余年洋</t>
  </si>
  <si>
    <t>重庆科技学院</t>
  </si>
  <si>
    <t>徐引章</t>
  </si>
  <si>
    <t>白佳佳</t>
  </si>
  <si>
    <t>王辉</t>
  </si>
  <si>
    <t>杨欣怡</t>
  </si>
  <si>
    <t>福建电力职业技术学院</t>
  </si>
  <si>
    <t>姬家祥</t>
  </si>
  <si>
    <t>林勇龙</t>
  </si>
  <si>
    <t>陈利职校</t>
  </si>
  <si>
    <t>2019.09-2020.12</t>
  </si>
  <si>
    <t>陈阳灿</t>
  </si>
  <si>
    <t>泉州市农业学校</t>
  </si>
  <si>
    <t>晏雅梅</t>
  </si>
  <si>
    <t>明爽</t>
  </si>
  <si>
    <t>王瑞雪</t>
  </si>
  <si>
    <t>曾泷铃</t>
  </si>
  <si>
    <t>肖滢婷</t>
  </si>
  <si>
    <t>严以恒</t>
  </si>
  <si>
    <t>洪志刚</t>
  </si>
  <si>
    <t>南昌工程学院</t>
  </si>
  <si>
    <t>泉州立旺食品有限公司</t>
  </si>
  <si>
    <t>王泽峰</t>
  </si>
  <si>
    <t>电子科技大学中山学院</t>
  </si>
  <si>
    <t>2019.10-2020.03</t>
  </si>
  <si>
    <t>6</t>
  </si>
  <si>
    <t>18</t>
  </si>
  <si>
    <t>陈泽祥</t>
  </si>
  <si>
    <t>宜春学院</t>
  </si>
  <si>
    <t>2019.10-2020.11</t>
  </si>
  <si>
    <t>14</t>
  </si>
  <si>
    <t>10</t>
  </si>
  <si>
    <t>林巧明</t>
  </si>
  <si>
    <t>17</t>
  </si>
  <si>
    <t>王晓芳</t>
  </si>
  <si>
    <t>福建华南女子职业学校</t>
  </si>
  <si>
    <t>张毅颖</t>
  </si>
  <si>
    <t>泉州瑞麦食品有限公司</t>
  </si>
  <si>
    <t>张月桂</t>
  </si>
  <si>
    <t>闽南科技学院 </t>
  </si>
  <si>
    <t>2019.10-2020.06</t>
  </si>
  <si>
    <t>500</t>
  </si>
  <si>
    <t>9</t>
  </si>
  <si>
    <t>15</t>
  </si>
  <si>
    <t>王有军</t>
  </si>
  <si>
    <t>2019.10-2020.10</t>
  </si>
  <si>
    <t>13</t>
  </si>
  <si>
    <t>11</t>
  </si>
  <si>
    <t>龚永杰</t>
  </si>
  <si>
    <t>厦门安防科技职业学院</t>
  </si>
  <si>
    <t>200</t>
  </si>
  <si>
    <t>张秋莹</t>
  </si>
  <si>
    <t>泉州农业学校</t>
  </si>
  <si>
    <t>白艺浓</t>
  </si>
  <si>
    <t>集美大学</t>
  </si>
  <si>
    <t>8</t>
  </si>
  <si>
    <t>总合计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</si>
</sst>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color theme="1"/>
      <name val="楷体"/>
      <charset val="134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8" fillId="2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32" fillId="16" borderId="14" applyNumberFormat="0" applyAlignment="0" applyProtection="0">
      <alignment vertical="center"/>
    </xf>
    <xf numFmtId="0" fontId="14" fillId="8" borderId="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31" fillId="0" borderId="0"/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7" xfId="50"/>
    <cellStyle name="常规_Sheet4" xfId="51"/>
    <cellStyle name="常规 41" xfId="52"/>
    <cellStyle name="常规 2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6"/>
  <sheetViews>
    <sheetView tabSelected="1" workbookViewId="0">
      <selection activeCell="K4" sqref="K4"/>
    </sheetView>
  </sheetViews>
  <sheetFormatPr defaultColWidth="12" defaultRowHeight="21" customHeight="1"/>
  <cols>
    <col min="1" max="1" width="6" style="1" customWidth="1"/>
    <col min="2" max="2" width="22.4444444444444" style="1" customWidth="1"/>
    <col min="3" max="3" width="9" style="1" customWidth="1"/>
    <col min="4" max="4" width="26.1111111111111" style="1" customWidth="1"/>
    <col min="5" max="5" width="8.11111111111111" style="1" customWidth="1"/>
    <col min="6" max="6" width="16.1111111111111" style="1" customWidth="1"/>
    <col min="7" max="7" width="9" style="1" customWidth="1"/>
    <col min="8" max="8" width="7.62962962962963" style="1" customWidth="1"/>
    <col min="9" max="9" width="8.62962962962963" style="1" customWidth="1"/>
    <col min="10" max="10" width="14.1296296296296" style="1" customWidth="1"/>
    <col min="11" max="16377" width="12" style="1" customWidth="1"/>
    <col min="16378" max="16384" width="12" style="1"/>
  </cols>
  <sheetData>
    <row r="1" customHeight="1" spans="1:1">
      <c r="A1" s="1" t="s">
        <v>0</v>
      </c>
    </row>
    <row r="2" ht="44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44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customHeight="1" spans="1:10">
      <c r="A4" s="4">
        <v>1</v>
      </c>
      <c r="B4" s="5" t="s">
        <v>12</v>
      </c>
      <c r="C4" s="6" t="s">
        <v>13</v>
      </c>
      <c r="D4" s="4" t="s">
        <v>14</v>
      </c>
      <c r="E4" s="6" t="s">
        <v>15</v>
      </c>
      <c r="F4" s="4" t="s">
        <v>16</v>
      </c>
      <c r="G4" s="4">
        <v>500</v>
      </c>
      <c r="H4" s="4">
        <v>10</v>
      </c>
      <c r="I4" s="4">
        <v>5000</v>
      </c>
      <c r="J4" s="4">
        <v>14</v>
      </c>
    </row>
    <row r="5" customHeight="1" spans="1:10">
      <c r="A5" s="4">
        <v>2</v>
      </c>
      <c r="B5" s="7"/>
      <c r="C5" s="6" t="s">
        <v>17</v>
      </c>
      <c r="D5" s="4" t="s">
        <v>18</v>
      </c>
      <c r="E5" s="6" t="s">
        <v>19</v>
      </c>
      <c r="F5" s="4" t="s">
        <v>16</v>
      </c>
      <c r="G5" s="4">
        <v>200</v>
      </c>
      <c r="H5" s="4">
        <v>11</v>
      </c>
      <c r="I5" s="4">
        <v>2200</v>
      </c>
      <c r="J5" s="4">
        <v>13</v>
      </c>
    </row>
    <row r="6" customHeight="1" spans="1:10">
      <c r="A6" s="4">
        <v>3</v>
      </c>
      <c r="B6" s="7"/>
      <c r="C6" s="6" t="s">
        <v>20</v>
      </c>
      <c r="D6" s="4" t="s">
        <v>21</v>
      </c>
      <c r="E6" s="6" t="s">
        <v>15</v>
      </c>
      <c r="F6" s="4" t="s">
        <v>16</v>
      </c>
      <c r="G6" s="4">
        <v>500</v>
      </c>
      <c r="H6" s="4">
        <v>14</v>
      </c>
      <c r="I6" s="4">
        <v>7000</v>
      </c>
      <c r="J6" s="4">
        <v>10</v>
      </c>
    </row>
    <row r="7" customHeight="1" spans="1:10">
      <c r="A7" s="4">
        <v>4</v>
      </c>
      <c r="B7" s="7"/>
      <c r="C7" s="4" t="s">
        <v>22</v>
      </c>
      <c r="D7" s="4" t="s">
        <v>23</v>
      </c>
      <c r="E7" s="4" t="s">
        <v>15</v>
      </c>
      <c r="F7" s="4" t="s">
        <v>24</v>
      </c>
      <c r="G7" s="4">
        <v>500</v>
      </c>
      <c r="H7" s="4">
        <v>21</v>
      </c>
      <c r="I7" s="4">
        <f>H7*G7</f>
        <v>10500</v>
      </c>
      <c r="J7" s="4" t="s">
        <v>25</v>
      </c>
    </row>
    <row r="8" customHeight="1" spans="1:10">
      <c r="A8" s="4">
        <v>5</v>
      </c>
      <c r="B8" s="7"/>
      <c r="C8" s="4" t="s">
        <v>26</v>
      </c>
      <c r="D8" s="4" t="s">
        <v>27</v>
      </c>
      <c r="E8" s="4" t="s">
        <v>15</v>
      </c>
      <c r="F8" s="4" t="s">
        <v>28</v>
      </c>
      <c r="G8" s="4">
        <v>500</v>
      </c>
      <c r="H8" s="4">
        <v>24</v>
      </c>
      <c r="I8" s="4">
        <f>H8*G8</f>
        <v>12000</v>
      </c>
      <c r="J8" s="4" t="s">
        <v>25</v>
      </c>
    </row>
    <row r="9" customHeight="1" spans="1:10">
      <c r="A9" s="4">
        <v>6</v>
      </c>
      <c r="B9" s="8"/>
      <c r="C9" s="4" t="s">
        <v>29</v>
      </c>
      <c r="D9" s="4" t="s">
        <v>30</v>
      </c>
      <c r="E9" s="4" t="s">
        <v>15</v>
      </c>
      <c r="F9" s="4" t="s">
        <v>31</v>
      </c>
      <c r="G9" s="4">
        <v>500</v>
      </c>
      <c r="H9" s="4">
        <v>9</v>
      </c>
      <c r="I9" s="4">
        <f>H9*G9</f>
        <v>4500</v>
      </c>
      <c r="J9" s="4" t="s">
        <v>25</v>
      </c>
    </row>
    <row r="10" s="1" customFormat="1" customHeight="1" spans="1:10">
      <c r="A10" s="9" t="s">
        <v>32</v>
      </c>
      <c r="B10" s="10"/>
      <c r="C10" s="10"/>
      <c r="D10" s="10"/>
      <c r="E10" s="10"/>
      <c r="F10" s="10"/>
      <c r="G10" s="10"/>
      <c r="H10" s="11"/>
      <c r="I10" s="25">
        <f>SUM(I4:I9)</f>
        <v>41200</v>
      </c>
      <c r="J10" s="26"/>
    </row>
    <row r="11" customHeight="1" spans="1:10">
      <c r="A11" s="4">
        <v>7</v>
      </c>
      <c r="B11" s="5" t="s">
        <v>33</v>
      </c>
      <c r="C11" s="12" t="s">
        <v>34</v>
      </c>
      <c r="D11" s="4" t="s">
        <v>35</v>
      </c>
      <c r="E11" s="6" t="s">
        <v>15</v>
      </c>
      <c r="F11" s="4" t="s">
        <v>36</v>
      </c>
      <c r="G11" s="4">
        <v>500</v>
      </c>
      <c r="H11" s="4">
        <v>2</v>
      </c>
      <c r="I11" s="4">
        <f t="shared" ref="I11:I40" si="0">H11*G11</f>
        <v>1000</v>
      </c>
      <c r="J11" s="4">
        <v>22</v>
      </c>
    </row>
    <row r="12" customHeight="1" spans="1:10">
      <c r="A12" s="4">
        <v>8</v>
      </c>
      <c r="B12" s="7"/>
      <c r="C12" s="12" t="s">
        <v>37</v>
      </c>
      <c r="D12" s="4" t="s">
        <v>35</v>
      </c>
      <c r="E12" s="6" t="s">
        <v>15</v>
      </c>
      <c r="F12" s="4" t="s">
        <v>36</v>
      </c>
      <c r="G12" s="4">
        <v>500</v>
      </c>
      <c r="H12" s="4">
        <v>2</v>
      </c>
      <c r="I12" s="4">
        <f t="shared" si="0"/>
        <v>1000</v>
      </c>
      <c r="J12" s="4">
        <v>22</v>
      </c>
    </row>
    <row r="13" customHeight="1" spans="1:10">
      <c r="A13" s="4">
        <v>9</v>
      </c>
      <c r="B13" s="7"/>
      <c r="C13" s="12" t="s">
        <v>38</v>
      </c>
      <c r="D13" s="4" t="s">
        <v>39</v>
      </c>
      <c r="E13" s="6" t="s">
        <v>15</v>
      </c>
      <c r="F13" s="4" t="s">
        <v>40</v>
      </c>
      <c r="G13" s="4">
        <v>500</v>
      </c>
      <c r="H13" s="4">
        <v>3</v>
      </c>
      <c r="I13" s="4">
        <f t="shared" si="0"/>
        <v>1500</v>
      </c>
      <c r="J13" s="4">
        <v>21</v>
      </c>
    </row>
    <row r="14" customHeight="1" spans="1:10">
      <c r="A14" s="4">
        <v>10</v>
      </c>
      <c r="B14" s="7"/>
      <c r="C14" s="12" t="s">
        <v>41</v>
      </c>
      <c r="D14" s="4" t="s">
        <v>39</v>
      </c>
      <c r="E14" s="6" t="s">
        <v>15</v>
      </c>
      <c r="F14" s="4" t="s">
        <v>40</v>
      </c>
      <c r="G14" s="4">
        <v>500</v>
      </c>
      <c r="H14" s="4">
        <v>3</v>
      </c>
      <c r="I14" s="4">
        <f t="shared" si="0"/>
        <v>1500</v>
      </c>
      <c r="J14" s="4">
        <v>21</v>
      </c>
    </row>
    <row r="15" customHeight="1" spans="1:10">
      <c r="A15" s="4">
        <v>11</v>
      </c>
      <c r="B15" s="7"/>
      <c r="C15" s="12" t="s">
        <v>42</v>
      </c>
      <c r="D15" s="4" t="s">
        <v>39</v>
      </c>
      <c r="E15" s="6" t="s">
        <v>15</v>
      </c>
      <c r="F15" s="4" t="s">
        <v>40</v>
      </c>
      <c r="G15" s="4">
        <v>500</v>
      </c>
      <c r="H15" s="4">
        <v>3</v>
      </c>
      <c r="I15" s="4">
        <f t="shared" si="0"/>
        <v>1500</v>
      </c>
      <c r="J15" s="4">
        <v>21</v>
      </c>
    </row>
    <row r="16" customHeight="1" spans="1:10">
      <c r="A16" s="4">
        <v>12</v>
      </c>
      <c r="B16" s="7"/>
      <c r="C16" s="12" t="s">
        <v>43</v>
      </c>
      <c r="D16" s="4" t="s">
        <v>30</v>
      </c>
      <c r="E16" s="6" t="s">
        <v>15</v>
      </c>
      <c r="F16" s="4" t="s">
        <v>36</v>
      </c>
      <c r="G16" s="4">
        <v>500</v>
      </c>
      <c r="H16" s="4">
        <v>2</v>
      </c>
      <c r="I16" s="4">
        <f t="shared" si="0"/>
        <v>1000</v>
      </c>
      <c r="J16" s="4">
        <v>22</v>
      </c>
    </row>
    <row r="17" customHeight="1" spans="1:10">
      <c r="A17" s="4">
        <v>13</v>
      </c>
      <c r="B17" s="7"/>
      <c r="C17" s="12" t="s">
        <v>44</v>
      </c>
      <c r="D17" s="4" t="s">
        <v>45</v>
      </c>
      <c r="E17" s="6" t="s">
        <v>15</v>
      </c>
      <c r="F17" s="4" t="s">
        <v>36</v>
      </c>
      <c r="G17" s="4">
        <v>500</v>
      </c>
      <c r="H17" s="4">
        <v>2</v>
      </c>
      <c r="I17" s="4">
        <f t="shared" si="0"/>
        <v>1000</v>
      </c>
      <c r="J17" s="4">
        <v>22</v>
      </c>
    </row>
    <row r="18" customHeight="1" spans="1:10">
      <c r="A18" s="4">
        <v>14</v>
      </c>
      <c r="B18" s="7"/>
      <c r="C18" s="12" t="s">
        <v>46</v>
      </c>
      <c r="D18" s="4" t="s">
        <v>47</v>
      </c>
      <c r="E18" s="6" t="s">
        <v>15</v>
      </c>
      <c r="F18" s="4" t="s">
        <v>40</v>
      </c>
      <c r="G18" s="4">
        <v>500</v>
      </c>
      <c r="H18" s="4">
        <v>3</v>
      </c>
      <c r="I18" s="4">
        <f t="shared" si="0"/>
        <v>1500</v>
      </c>
      <c r="J18" s="4">
        <v>21</v>
      </c>
    </row>
    <row r="19" customHeight="1" spans="1:10">
      <c r="A19" s="4">
        <v>15</v>
      </c>
      <c r="B19" s="7"/>
      <c r="C19" s="12" t="s">
        <v>48</v>
      </c>
      <c r="D19" s="4" t="s">
        <v>47</v>
      </c>
      <c r="E19" s="6" t="s">
        <v>15</v>
      </c>
      <c r="F19" s="4" t="s">
        <v>40</v>
      </c>
      <c r="G19" s="4">
        <v>500</v>
      </c>
      <c r="H19" s="4">
        <v>3</v>
      </c>
      <c r="I19" s="4">
        <f t="shared" si="0"/>
        <v>1500</v>
      </c>
      <c r="J19" s="4">
        <v>21</v>
      </c>
    </row>
    <row r="20" customHeight="1" spans="1:10">
      <c r="A20" s="4">
        <v>16</v>
      </c>
      <c r="B20" s="7"/>
      <c r="C20" s="12" t="s">
        <v>49</v>
      </c>
      <c r="D20" s="4" t="s">
        <v>27</v>
      </c>
      <c r="E20" s="6" t="s">
        <v>15</v>
      </c>
      <c r="F20" s="4" t="s">
        <v>50</v>
      </c>
      <c r="G20" s="4">
        <v>500</v>
      </c>
      <c r="H20" s="4">
        <v>6</v>
      </c>
      <c r="I20" s="4">
        <f t="shared" si="0"/>
        <v>3000</v>
      </c>
      <c r="J20" s="4">
        <v>18</v>
      </c>
    </row>
    <row r="21" customHeight="1" spans="1:10">
      <c r="A21" s="4">
        <v>17</v>
      </c>
      <c r="B21" s="7"/>
      <c r="C21" s="12" t="s">
        <v>51</v>
      </c>
      <c r="D21" s="4" t="s">
        <v>52</v>
      </c>
      <c r="E21" s="6" t="s">
        <v>19</v>
      </c>
      <c r="F21" s="4" t="s">
        <v>50</v>
      </c>
      <c r="G21" s="4">
        <v>200</v>
      </c>
      <c r="H21" s="4">
        <v>6</v>
      </c>
      <c r="I21" s="4">
        <f t="shared" si="0"/>
        <v>1200</v>
      </c>
      <c r="J21" s="4">
        <v>18</v>
      </c>
    </row>
    <row r="22" customHeight="1" spans="1:10">
      <c r="A22" s="4">
        <v>18</v>
      </c>
      <c r="B22" s="7"/>
      <c r="C22" s="12" t="s">
        <v>53</v>
      </c>
      <c r="D22" s="4" t="s">
        <v>54</v>
      </c>
      <c r="E22" s="4" t="s">
        <v>55</v>
      </c>
      <c r="F22" s="4">
        <v>2020.05</v>
      </c>
      <c r="G22" s="4">
        <v>200</v>
      </c>
      <c r="H22" s="4">
        <v>1</v>
      </c>
      <c r="I22" s="4">
        <f t="shared" si="0"/>
        <v>200</v>
      </c>
      <c r="J22" s="4">
        <v>23</v>
      </c>
    </row>
    <row r="23" customHeight="1" spans="1:10">
      <c r="A23" s="4">
        <v>19</v>
      </c>
      <c r="B23" s="7"/>
      <c r="C23" s="12" t="s">
        <v>56</v>
      </c>
      <c r="D23" s="4" t="s">
        <v>57</v>
      </c>
      <c r="E23" s="6" t="s">
        <v>15</v>
      </c>
      <c r="F23" s="4" t="s">
        <v>58</v>
      </c>
      <c r="G23" s="4">
        <v>500</v>
      </c>
      <c r="H23" s="4">
        <v>8</v>
      </c>
      <c r="I23" s="4">
        <f t="shared" si="0"/>
        <v>4000</v>
      </c>
      <c r="J23" s="4">
        <v>13</v>
      </c>
    </row>
    <row r="24" customHeight="1" spans="1:10">
      <c r="A24" s="4">
        <v>20</v>
      </c>
      <c r="B24" s="7"/>
      <c r="C24" s="12" t="s">
        <v>59</v>
      </c>
      <c r="D24" s="4" t="s">
        <v>60</v>
      </c>
      <c r="E24" s="6" t="s">
        <v>15</v>
      </c>
      <c r="F24" s="4" t="s">
        <v>58</v>
      </c>
      <c r="G24" s="4">
        <v>500</v>
      </c>
      <c r="H24" s="4">
        <v>8</v>
      </c>
      <c r="I24" s="4">
        <f t="shared" si="0"/>
        <v>4000</v>
      </c>
      <c r="J24" s="4">
        <v>10</v>
      </c>
    </row>
    <row r="25" customHeight="1" spans="1:10">
      <c r="A25" s="4">
        <v>21</v>
      </c>
      <c r="B25" s="7"/>
      <c r="C25" s="12" t="s">
        <v>61</v>
      </c>
      <c r="D25" s="4" t="s">
        <v>60</v>
      </c>
      <c r="E25" s="6" t="s">
        <v>15</v>
      </c>
      <c r="F25" s="4" t="s">
        <v>58</v>
      </c>
      <c r="G25" s="4">
        <v>500</v>
      </c>
      <c r="H25" s="4">
        <v>8</v>
      </c>
      <c r="I25" s="4">
        <f t="shared" si="0"/>
        <v>4000</v>
      </c>
      <c r="J25" s="4">
        <v>10</v>
      </c>
    </row>
    <row r="26" customHeight="1" spans="1:10">
      <c r="A26" s="4">
        <v>22</v>
      </c>
      <c r="B26" s="7"/>
      <c r="C26" s="12" t="s">
        <v>62</v>
      </c>
      <c r="D26" s="4" t="s">
        <v>47</v>
      </c>
      <c r="E26" s="6" t="s">
        <v>15</v>
      </c>
      <c r="F26" s="4" t="s">
        <v>58</v>
      </c>
      <c r="G26" s="4">
        <v>500</v>
      </c>
      <c r="H26" s="4">
        <v>8</v>
      </c>
      <c r="I26" s="4">
        <f t="shared" si="0"/>
        <v>4000</v>
      </c>
      <c r="J26" s="4">
        <v>8</v>
      </c>
    </row>
    <row r="27" customHeight="1" spans="1:10">
      <c r="A27" s="4">
        <v>23</v>
      </c>
      <c r="B27" s="7"/>
      <c r="C27" s="12" t="s">
        <v>63</v>
      </c>
      <c r="D27" s="4" t="s">
        <v>64</v>
      </c>
      <c r="E27" s="6" t="s">
        <v>15</v>
      </c>
      <c r="F27" s="4" t="s">
        <v>58</v>
      </c>
      <c r="G27" s="4">
        <v>500</v>
      </c>
      <c r="H27" s="4">
        <v>8</v>
      </c>
      <c r="I27" s="4">
        <f t="shared" si="0"/>
        <v>4000</v>
      </c>
      <c r="J27" s="4">
        <v>16</v>
      </c>
    </row>
    <row r="28" customHeight="1" spans="1:10">
      <c r="A28" s="4">
        <v>24</v>
      </c>
      <c r="B28" s="7"/>
      <c r="C28" s="12" t="s">
        <v>65</v>
      </c>
      <c r="D28" s="4" t="s">
        <v>39</v>
      </c>
      <c r="E28" s="6" t="s">
        <v>15</v>
      </c>
      <c r="F28" s="4" t="s">
        <v>58</v>
      </c>
      <c r="G28" s="4">
        <v>500</v>
      </c>
      <c r="H28" s="4">
        <v>8</v>
      </c>
      <c r="I28" s="4">
        <f t="shared" si="0"/>
        <v>4000</v>
      </c>
      <c r="J28" s="4">
        <v>7</v>
      </c>
    </row>
    <row r="29" customHeight="1" spans="1:10">
      <c r="A29" s="4">
        <v>25</v>
      </c>
      <c r="B29" s="7"/>
      <c r="C29" s="12" t="s">
        <v>66</v>
      </c>
      <c r="D29" s="12" t="s">
        <v>39</v>
      </c>
      <c r="E29" s="12" t="s">
        <v>15</v>
      </c>
      <c r="F29" s="4" t="s">
        <v>58</v>
      </c>
      <c r="G29" s="12">
        <v>500</v>
      </c>
      <c r="H29" s="4">
        <v>8</v>
      </c>
      <c r="I29" s="4">
        <f t="shared" si="0"/>
        <v>4000</v>
      </c>
      <c r="J29" s="12">
        <v>7</v>
      </c>
    </row>
    <row r="30" customHeight="1" spans="1:10">
      <c r="A30" s="4">
        <v>26</v>
      </c>
      <c r="B30" s="7"/>
      <c r="C30" s="12" t="s">
        <v>67</v>
      </c>
      <c r="D30" s="4" t="s">
        <v>68</v>
      </c>
      <c r="E30" s="6" t="s">
        <v>15</v>
      </c>
      <c r="F30" s="4" t="s">
        <v>58</v>
      </c>
      <c r="G30" s="4">
        <v>500</v>
      </c>
      <c r="H30" s="4">
        <v>8</v>
      </c>
      <c r="I30" s="4">
        <f t="shared" si="0"/>
        <v>4000</v>
      </c>
      <c r="J30" s="4">
        <v>7</v>
      </c>
    </row>
    <row r="31" customHeight="1" spans="1:10">
      <c r="A31" s="4">
        <v>27</v>
      </c>
      <c r="B31" s="7"/>
      <c r="C31" s="12" t="s">
        <v>69</v>
      </c>
      <c r="D31" s="4" t="s">
        <v>70</v>
      </c>
      <c r="E31" s="6" t="s">
        <v>19</v>
      </c>
      <c r="F31" s="4" t="s">
        <v>58</v>
      </c>
      <c r="G31" s="4">
        <v>200</v>
      </c>
      <c r="H31" s="4">
        <v>8</v>
      </c>
      <c r="I31" s="4">
        <f t="shared" si="0"/>
        <v>1600</v>
      </c>
      <c r="J31" s="4">
        <v>14</v>
      </c>
    </row>
    <row r="32" customHeight="1" spans="1:10">
      <c r="A32" s="4">
        <v>28</v>
      </c>
      <c r="B32" s="7"/>
      <c r="C32" s="12" t="s">
        <v>71</v>
      </c>
      <c r="D32" s="4" t="s">
        <v>72</v>
      </c>
      <c r="E32" s="6" t="s">
        <v>19</v>
      </c>
      <c r="F32" s="4" t="s">
        <v>58</v>
      </c>
      <c r="G32" s="4">
        <v>200</v>
      </c>
      <c r="H32" s="4">
        <v>8</v>
      </c>
      <c r="I32" s="4">
        <f t="shared" si="0"/>
        <v>1600</v>
      </c>
      <c r="J32" s="4">
        <v>13</v>
      </c>
    </row>
    <row r="33" customHeight="1" spans="1:10">
      <c r="A33" s="4">
        <v>29</v>
      </c>
      <c r="B33" s="7"/>
      <c r="C33" s="12" t="s">
        <v>73</v>
      </c>
      <c r="D33" s="4" t="s">
        <v>74</v>
      </c>
      <c r="E33" s="6" t="s">
        <v>19</v>
      </c>
      <c r="F33" s="4" t="s">
        <v>58</v>
      </c>
      <c r="G33" s="4">
        <v>200</v>
      </c>
      <c r="H33" s="4">
        <v>8</v>
      </c>
      <c r="I33" s="4">
        <f t="shared" si="0"/>
        <v>1600</v>
      </c>
      <c r="J33" s="4">
        <v>14</v>
      </c>
    </row>
    <row r="34" customHeight="1" spans="1:10">
      <c r="A34" s="4">
        <v>30</v>
      </c>
      <c r="B34" s="7"/>
      <c r="C34" s="12" t="s">
        <v>75</v>
      </c>
      <c r="D34" s="4" t="s">
        <v>76</v>
      </c>
      <c r="E34" s="6" t="s">
        <v>55</v>
      </c>
      <c r="F34" s="4" t="s">
        <v>58</v>
      </c>
      <c r="G34" s="4">
        <v>200</v>
      </c>
      <c r="H34" s="4">
        <v>8</v>
      </c>
      <c r="I34" s="4">
        <f t="shared" si="0"/>
        <v>1600</v>
      </c>
      <c r="J34" s="4">
        <v>10</v>
      </c>
    </row>
    <row r="35" customHeight="1" spans="1:10">
      <c r="A35" s="4">
        <v>31</v>
      </c>
      <c r="B35" s="7"/>
      <c r="C35" s="12" t="s">
        <v>77</v>
      </c>
      <c r="D35" s="4" t="s">
        <v>78</v>
      </c>
      <c r="E35" s="6" t="s">
        <v>55</v>
      </c>
      <c r="F35" s="4" t="s">
        <v>58</v>
      </c>
      <c r="G35" s="4">
        <v>200</v>
      </c>
      <c r="H35" s="4">
        <v>8</v>
      </c>
      <c r="I35" s="4">
        <f t="shared" si="0"/>
        <v>1600</v>
      </c>
      <c r="J35" s="4">
        <v>10</v>
      </c>
    </row>
    <row r="36" customHeight="1" spans="1:10">
      <c r="A36" s="4">
        <v>32</v>
      </c>
      <c r="B36" s="7"/>
      <c r="C36" s="12" t="s">
        <v>79</v>
      </c>
      <c r="D36" s="4" t="s">
        <v>80</v>
      </c>
      <c r="E36" s="6" t="s">
        <v>55</v>
      </c>
      <c r="F36" s="4" t="s">
        <v>58</v>
      </c>
      <c r="G36" s="4">
        <v>200</v>
      </c>
      <c r="H36" s="4">
        <v>8</v>
      </c>
      <c r="I36" s="4">
        <f t="shared" si="0"/>
        <v>1600</v>
      </c>
      <c r="J36" s="4">
        <v>10</v>
      </c>
    </row>
    <row r="37" customHeight="1" spans="1:10">
      <c r="A37" s="4">
        <v>33</v>
      </c>
      <c r="B37" s="7"/>
      <c r="C37" s="12" t="s">
        <v>81</v>
      </c>
      <c r="D37" s="4" t="s">
        <v>78</v>
      </c>
      <c r="E37" s="6" t="s">
        <v>55</v>
      </c>
      <c r="F37" s="4" t="s">
        <v>58</v>
      </c>
      <c r="G37" s="4">
        <v>200</v>
      </c>
      <c r="H37" s="4">
        <v>8</v>
      </c>
      <c r="I37" s="4">
        <f t="shared" si="0"/>
        <v>1600</v>
      </c>
      <c r="J37" s="4">
        <v>10</v>
      </c>
    </row>
    <row r="38" customHeight="1" spans="1:10">
      <c r="A38" s="4">
        <v>34</v>
      </c>
      <c r="B38" s="7"/>
      <c r="C38" s="12" t="s">
        <v>82</v>
      </c>
      <c r="D38" s="4" t="s">
        <v>54</v>
      </c>
      <c r="E38" s="6" t="s">
        <v>55</v>
      </c>
      <c r="F38" s="4" t="s">
        <v>58</v>
      </c>
      <c r="G38" s="4">
        <v>200</v>
      </c>
      <c r="H38" s="4">
        <v>8</v>
      </c>
      <c r="I38" s="4">
        <f t="shared" si="0"/>
        <v>1600</v>
      </c>
      <c r="J38" s="4">
        <v>8</v>
      </c>
    </row>
    <row r="39" customHeight="1" spans="1:10">
      <c r="A39" s="4">
        <v>35</v>
      </c>
      <c r="B39" s="7"/>
      <c r="C39" s="12" t="s">
        <v>83</v>
      </c>
      <c r="D39" s="13" t="s">
        <v>84</v>
      </c>
      <c r="E39" s="6" t="s">
        <v>15</v>
      </c>
      <c r="F39" s="4" t="s">
        <v>58</v>
      </c>
      <c r="G39" s="4">
        <v>500</v>
      </c>
      <c r="H39" s="4">
        <v>8</v>
      </c>
      <c r="I39" s="4">
        <f t="shared" si="0"/>
        <v>4000</v>
      </c>
      <c r="J39" s="4">
        <v>7</v>
      </c>
    </row>
    <row r="40" customHeight="1" spans="1:10">
      <c r="A40" s="4">
        <v>36</v>
      </c>
      <c r="B40" s="7"/>
      <c r="C40" s="14" t="s">
        <v>85</v>
      </c>
      <c r="D40" s="14" t="s">
        <v>86</v>
      </c>
      <c r="E40" s="14" t="s">
        <v>15</v>
      </c>
      <c r="F40" s="15" t="s">
        <v>87</v>
      </c>
      <c r="G40" s="4">
        <v>500</v>
      </c>
      <c r="H40" s="4">
        <v>12</v>
      </c>
      <c r="I40" s="4">
        <f t="shared" si="0"/>
        <v>6000</v>
      </c>
      <c r="J40" s="4" t="s">
        <v>25</v>
      </c>
    </row>
    <row r="41" customHeight="1" spans="1:10">
      <c r="A41" s="4">
        <v>37</v>
      </c>
      <c r="B41" s="7"/>
      <c r="C41" s="14" t="s">
        <v>88</v>
      </c>
      <c r="D41" s="14" t="s">
        <v>89</v>
      </c>
      <c r="E41" s="14" t="s">
        <v>15</v>
      </c>
      <c r="F41" s="15" t="s">
        <v>90</v>
      </c>
      <c r="G41" s="4">
        <v>500</v>
      </c>
      <c r="H41" s="4">
        <v>10</v>
      </c>
      <c r="I41" s="4">
        <v>5000</v>
      </c>
      <c r="J41" s="4" t="s">
        <v>25</v>
      </c>
    </row>
    <row r="42" customHeight="1" spans="1:10">
      <c r="A42" s="4">
        <v>38</v>
      </c>
      <c r="B42" s="7"/>
      <c r="C42" s="14" t="s">
        <v>91</v>
      </c>
      <c r="D42" s="14" t="s">
        <v>92</v>
      </c>
      <c r="E42" s="14" t="s">
        <v>15</v>
      </c>
      <c r="F42" s="15" t="s">
        <v>90</v>
      </c>
      <c r="G42" s="4">
        <v>500</v>
      </c>
      <c r="H42" s="4">
        <v>10</v>
      </c>
      <c r="I42" s="4">
        <v>5000</v>
      </c>
      <c r="J42" s="4" t="s">
        <v>25</v>
      </c>
    </row>
    <row r="43" customHeight="1" spans="1:10">
      <c r="A43" s="4">
        <v>39</v>
      </c>
      <c r="B43" s="7"/>
      <c r="C43" s="14" t="s">
        <v>93</v>
      </c>
      <c r="D43" s="4" t="s">
        <v>94</v>
      </c>
      <c r="E43" s="4" t="s">
        <v>15</v>
      </c>
      <c r="F43" s="15" t="s">
        <v>90</v>
      </c>
      <c r="G43" s="4">
        <v>500</v>
      </c>
      <c r="H43" s="4">
        <v>10</v>
      </c>
      <c r="I43" s="4">
        <v>5000</v>
      </c>
      <c r="J43" s="4" t="s">
        <v>25</v>
      </c>
    </row>
    <row r="44" customHeight="1" spans="1:10">
      <c r="A44" s="4">
        <v>40</v>
      </c>
      <c r="B44" s="7"/>
      <c r="C44" s="14" t="s">
        <v>95</v>
      </c>
      <c r="D44" s="12" t="s">
        <v>92</v>
      </c>
      <c r="E44" s="4" t="s">
        <v>15</v>
      </c>
      <c r="F44" s="15" t="s">
        <v>96</v>
      </c>
      <c r="G44" s="4">
        <v>500</v>
      </c>
      <c r="H44" s="4">
        <v>6</v>
      </c>
      <c r="I44" s="4">
        <v>3000</v>
      </c>
      <c r="J44" s="4" t="s">
        <v>25</v>
      </c>
    </row>
    <row r="45" customHeight="1" spans="1:10">
      <c r="A45" s="4">
        <v>41</v>
      </c>
      <c r="B45" s="7"/>
      <c r="C45" s="14" t="s">
        <v>97</v>
      </c>
      <c r="D45" s="4" t="s">
        <v>98</v>
      </c>
      <c r="E45" s="4" t="s">
        <v>15</v>
      </c>
      <c r="F45" s="15" t="s">
        <v>96</v>
      </c>
      <c r="G45" s="4">
        <v>500</v>
      </c>
      <c r="H45" s="4">
        <v>6</v>
      </c>
      <c r="I45" s="4">
        <v>3000</v>
      </c>
      <c r="J45" s="4" t="s">
        <v>25</v>
      </c>
    </row>
    <row r="46" customHeight="1" spans="1:10">
      <c r="A46" s="4">
        <v>42</v>
      </c>
      <c r="B46" s="7"/>
      <c r="C46" s="14" t="s">
        <v>99</v>
      </c>
      <c r="D46" s="14" t="s">
        <v>100</v>
      </c>
      <c r="E46" s="14" t="s">
        <v>19</v>
      </c>
      <c r="F46" s="15" t="s">
        <v>96</v>
      </c>
      <c r="G46" s="4">
        <v>200</v>
      </c>
      <c r="H46" s="4">
        <v>6</v>
      </c>
      <c r="I46" s="4">
        <v>1200</v>
      </c>
      <c r="J46" s="4" t="s">
        <v>25</v>
      </c>
    </row>
    <row r="47" customHeight="1" spans="1:10">
      <c r="A47" s="4">
        <v>43</v>
      </c>
      <c r="B47" s="7"/>
      <c r="C47" s="14" t="s">
        <v>101</v>
      </c>
      <c r="D47" s="14" t="s">
        <v>102</v>
      </c>
      <c r="E47" s="14" t="s">
        <v>19</v>
      </c>
      <c r="F47" s="15" t="s">
        <v>87</v>
      </c>
      <c r="G47" s="4">
        <v>200</v>
      </c>
      <c r="H47" s="4">
        <v>12</v>
      </c>
      <c r="I47" s="4">
        <v>2400</v>
      </c>
      <c r="J47" s="4" t="s">
        <v>25</v>
      </c>
    </row>
    <row r="48" customHeight="1" spans="1:10">
      <c r="A48" s="4">
        <v>44</v>
      </c>
      <c r="B48" s="7"/>
      <c r="C48" s="14" t="s">
        <v>103</v>
      </c>
      <c r="D48" s="4" t="s">
        <v>102</v>
      </c>
      <c r="E48" s="4" t="s">
        <v>19</v>
      </c>
      <c r="F48" s="15" t="s">
        <v>90</v>
      </c>
      <c r="G48" s="4">
        <v>200</v>
      </c>
      <c r="H48" s="4">
        <v>10</v>
      </c>
      <c r="I48" s="4">
        <v>2000</v>
      </c>
      <c r="J48" s="4" t="s">
        <v>25</v>
      </c>
    </row>
    <row r="49" customHeight="1" spans="1:10">
      <c r="A49" s="4">
        <v>45</v>
      </c>
      <c r="B49" s="7"/>
      <c r="C49" s="14" t="s">
        <v>104</v>
      </c>
      <c r="D49" s="12" t="s">
        <v>105</v>
      </c>
      <c r="E49" s="4" t="s">
        <v>19</v>
      </c>
      <c r="F49" s="15" t="s">
        <v>96</v>
      </c>
      <c r="G49" s="4">
        <v>200</v>
      </c>
      <c r="H49" s="4">
        <v>6</v>
      </c>
      <c r="I49" s="4">
        <v>1200</v>
      </c>
      <c r="J49" s="4" t="s">
        <v>25</v>
      </c>
    </row>
    <row r="50" customHeight="1" spans="1:10">
      <c r="A50" s="4">
        <v>46</v>
      </c>
      <c r="B50" s="7"/>
      <c r="C50" s="14" t="s">
        <v>106</v>
      </c>
      <c r="D50" s="4" t="s">
        <v>107</v>
      </c>
      <c r="E50" s="4" t="s">
        <v>19</v>
      </c>
      <c r="F50" s="15" t="s">
        <v>108</v>
      </c>
      <c r="G50" s="4">
        <v>200</v>
      </c>
      <c r="H50" s="4">
        <v>7</v>
      </c>
      <c r="I50" s="4">
        <v>1400</v>
      </c>
      <c r="J50" s="4" t="s">
        <v>25</v>
      </c>
    </row>
    <row r="51" customHeight="1" spans="1:10">
      <c r="A51" s="4">
        <v>47</v>
      </c>
      <c r="B51" s="7"/>
      <c r="C51" s="14" t="s">
        <v>109</v>
      </c>
      <c r="D51" s="16" t="s">
        <v>110</v>
      </c>
      <c r="E51" s="14" t="s">
        <v>55</v>
      </c>
      <c r="F51" s="15" t="s">
        <v>111</v>
      </c>
      <c r="G51" s="4">
        <v>200</v>
      </c>
      <c r="H51" s="4">
        <v>24</v>
      </c>
      <c r="I51" s="4">
        <v>4800</v>
      </c>
      <c r="J51" s="4" t="s">
        <v>25</v>
      </c>
    </row>
    <row r="52" customHeight="1" spans="1:10">
      <c r="A52" s="4">
        <v>48</v>
      </c>
      <c r="B52" s="8"/>
      <c r="C52" s="14" t="s">
        <v>112</v>
      </c>
      <c r="D52" s="14" t="s">
        <v>113</v>
      </c>
      <c r="E52" s="4" t="s">
        <v>55</v>
      </c>
      <c r="F52" s="15" t="s">
        <v>108</v>
      </c>
      <c r="G52" s="4">
        <v>200</v>
      </c>
      <c r="H52" s="4">
        <v>7</v>
      </c>
      <c r="I52" s="4">
        <v>1400</v>
      </c>
      <c r="J52" s="4" t="s">
        <v>25</v>
      </c>
    </row>
    <row r="53" s="1" customFormat="1" customHeight="1" spans="1:10">
      <c r="A53" s="9" t="s">
        <v>32</v>
      </c>
      <c r="B53" s="10"/>
      <c r="C53" s="10"/>
      <c r="D53" s="10"/>
      <c r="E53" s="10"/>
      <c r="F53" s="10"/>
      <c r="G53" s="10"/>
      <c r="H53" s="11"/>
      <c r="I53" s="25">
        <f>SUM(I11:I52)</f>
        <v>106100</v>
      </c>
      <c r="J53" s="26"/>
    </row>
    <row r="54" customHeight="1" spans="1:10">
      <c r="A54" s="4">
        <v>49</v>
      </c>
      <c r="B54" s="5" t="s">
        <v>114</v>
      </c>
      <c r="C54" s="17" t="s">
        <v>115</v>
      </c>
      <c r="D54" s="18" t="s">
        <v>116</v>
      </c>
      <c r="E54" s="6" t="s">
        <v>15</v>
      </c>
      <c r="F54" s="4" t="s">
        <v>117</v>
      </c>
      <c r="G54" s="4">
        <v>500</v>
      </c>
      <c r="H54" s="4">
        <v>24</v>
      </c>
      <c r="I54" s="4">
        <f t="shared" ref="I54:I63" si="1">H54*G54</f>
        <v>12000</v>
      </c>
      <c r="J54" s="4" t="s">
        <v>25</v>
      </c>
    </row>
    <row r="55" customHeight="1" spans="1:10">
      <c r="A55" s="4">
        <v>50</v>
      </c>
      <c r="B55" s="7"/>
      <c r="C55" s="17" t="s">
        <v>118</v>
      </c>
      <c r="D55" s="18" t="s">
        <v>119</v>
      </c>
      <c r="E55" s="17" t="s">
        <v>19</v>
      </c>
      <c r="F55" s="4" t="s">
        <v>120</v>
      </c>
      <c r="G55" s="4">
        <v>200</v>
      </c>
      <c r="H55" s="4">
        <v>24</v>
      </c>
      <c r="I55" s="4">
        <f t="shared" si="1"/>
        <v>4800</v>
      </c>
      <c r="J55" s="4" t="s">
        <v>25</v>
      </c>
    </row>
    <row r="56" customHeight="1" spans="1:10">
      <c r="A56" s="4">
        <v>51</v>
      </c>
      <c r="B56" s="7"/>
      <c r="C56" s="17" t="s">
        <v>121</v>
      </c>
      <c r="D56" s="18" t="s">
        <v>122</v>
      </c>
      <c r="E56" s="6" t="s">
        <v>15</v>
      </c>
      <c r="F56" s="4" t="s">
        <v>117</v>
      </c>
      <c r="G56" s="4">
        <v>500</v>
      </c>
      <c r="H56" s="4">
        <v>24</v>
      </c>
      <c r="I56" s="4">
        <f t="shared" si="1"/>
        <v>12000</v>
      </c>
      <c r="J56" s="4" t="s">
        <v>25</v>
      </c>
    </row>
    <row r="57" customHeight="1" spans="1:10">
      <c r="A57" s="4">
        <v>52</v>
      </c>
      <c r="B57" s="7"/>
      <c r="C57" s="17" t="s">
        <v>123</v>
      </c>
      <c r="D57" s="19" t="s">
        <v>124</v>
      </c>
      <c r="E57" s="17" t="s">
        <v>19</v>
      </c>
      <c r="F57" s="17" t="s">
        <v>36</v>
      </c>
      <c r="G57" s="17">
        <v>200</v>
      </c>
      <c r="H57" s="17">
        <v>2</v>
      </c>
      <c r="I57" s="4">
        <f t="shared" si="1"/>
        <v>400</v>
      </c>
      <c r="J57" s="13">
        <v>22</v>
      </c>
    </row>
    <row r="58" customHeight="1" spans="1:10">
      <c r="A58" s="4">
        <v>53</v>
      </c>
      <c r="B58" s="20"/>
      <c r="C58" s="21" t="s">
        <v>125</v>
      </c>
      <c r="D58" s="22" t="s">
        <v>64</v>
      </c>
      <c r="E58" s="21" t="s">
        <v>15</v>
      </c>
      <c r="F58" s="21" t="s">
        <v>126</v>
      </c>
      <c r="G58" s="21">
        <v>500</v>
      </c>
      <c r="H58" s="21">
        <v>7</v>
      </c>
      <c r="I58" s="4">
        <f t="shared" si="1"/>
        <v>3500</v>
      </c>
      <c r="J58" s="27">
        <v>17</v>
      </c>
    </row>
    <row r="59" customHeight="1" spans="1:10">
      <c r="A59" s="4">
        <v>54</v>
      </c>
      <c r="B59" s="20"/>
      <c r="C59" s="21" t="s">
        <v>127</v>
      </c>
      <c r="D59" s="22" t="s">
        <v>21</v>
      </c>
      <c r="E59" s="21" t="s">
        <v>15</v>
      </c>
      <c r="F59" s="21" t="s">
        <v>58</v>
      </c>
      <c r="G59" s="21">
        <v>500</v>
      </c>
      <c r="H59" s="21">
        <v>8</v>
      </c>
      <c r="I59" s="4">
        <f t="shared" si="1"/>
        <v>4000</v>
      </c>
      <c r="J59" s="27">
        <v>11</v>
      </c>
    </row>
    <row r="60" customHeight="1" spans="1:10">
      <c r="A60" s="4">
        <v>55</v>
      </c>
      <c r="B60" s="20"/>
      <c r="C60" s="21" t="s">
        <v>128</v>
      </c>
      <c r="D60" s="22" t="s">
        <v>129</v>
      </c>
      <c r="E60" s="21" t="s">
        <v>19</v>
      </c>
      <c r="F60" s="21" t="s">
        <v>58</v>
      </c>
      <c r="G60" s="21">
        <v>200</v>
      </c>
      <c r="H60" s="21">
        <v>8</v>
      </c>
      <c r="I60" s="4">
        <f t="shared" si="1"/>
        <v>1600</v>
      </c>
      <c r="J60" s="27">
        <v>13</v>
      </c>
    </row>
    <row r="61" customHeight="1" spans="1:10">
      <c r="A61" s="4">
        <v>56</v>
      </c>
      <c r="B61" s="20"/>
      <c r="C61" s="21" t="s">
        <v>130</v>
      </c>
      <c r="D61" s="22" t="s">
        <v>122</v>
      </c>
      <c r="E61" s="21" t="s">
        <v>15</v>
      </c>
      <c r="F61" s="21" t="s">
        <v>58</v>
      </c>
      <c r="G61" s="21">
        <v>500</v>
      </c>
      <c r="H61" s="21">
        <v>8</v>
      </c>
      <c r="I61" s="4">
        <f t="shared" si="1"/>
        <v>4000</v>
      </c>
      <c r="J61" s="27">
        <v>8</v>
      </c>
    </row>
    <row r="62" customHeight="1" spans="1:10">
      <c r="A62" s="4">
        <v>57</v>
      </c>
      <c r="B62" s="20"/>
      <c r="C62" s="21" t="s">
        <v>131</v>
      </c>
      <c r="D62" s="22" t="s">
        <v>132</v>
      </c>
      <c r="E62" s="21" t="s">
        <v>19</v>
      </c>
      <c r="F62" s="21" t="s">
        <v>58</v>
      </c>
      <c r="G62" s="21">
        <v>200</v>
      </c>
      <c r="H62" s="21">
        <v>8</v>
      </c>
      <c r="I62" s="4">
        <f t="shared" si="1"/>
        <v>1600</v>
      </c>
      <c r="J62" s="27">
        <v>9</v>
      </c>
    </row>
    <row r="63" customHeight="1" spans="1:10">
      <c r="A63" s="4">
        <v>58</v>
      </c>
      <c r="B63" s="23"/>
      <c r="C63" s="12" t="s">
        <v>133</v>
      </c>
      <c r="D63" s="24" t="s">
        <v>134</v>
      </c>
      <c r="E63" s="12" t="s">
        <v>19</v>
      </c>
      <c r="F63" s="12" t="s">
        <v>31</v>
      </c>
      <c r="G63" s="12">
        <v>200</v>
      </c>
      <c r="H63" s="12">
        <v>9</v>
      </c>
      <c r="I63" s="4">
        <f t="shared" si="1"/>
        <v>1800</v>
      </c>
      <c r="J63" s="12" t="s">
        <v>25</v>
      </c>
    </row>
    <row r="64" s="1" customFormat="1" customHeight="1" spans="1:10">
      <c r="A64" s="9" t="s">
        <v>32</v>
      </c>
      <c r="B64" s="10"/>
      <c r="C64" s="10"/>
      <c r="D64" s="10"/>
      <c r="E64" s="10"/>
      <c r="F64" s="10"/>
      <c r="G64" s="10"/>
      <c r="H64" s="11"/>
      <c r="I64" s="25">
        <f>SUM(I54:I63)</f>
        <v>45700</v>
      </c>
      <c r="J64" s="26"/>
    </row>
    <row r="65" customHeight="1" spans="1:10">
      <c r="A65" s="4">
        <v>59</v>
      </c>
      <c r="B65" s="28" t="s">
        <v>135</v>
      </c>
      <c r="C65" s="29" t="s">
        <v>136</v>
      </c>
      <c r="D65" s="30" t="s">
        <v>21</v>
      </c>
      <c r="E65" s="29" t="s">
        <v>15</v>
      </c>
      <c r="F65" s="29" t="s">
        <v>137</v>
      </c>
      <c r="G65" s="31">
        <v>500</v>
      </c>
      <c r="H65" s="31">
        <v>10</v>
      </c>
      <c r="I65" s="31">
        <f t="shared" ref="I65:I75" si="2">H65*G65</f>
        <v>5000</v>
      </c>
      <c r="J65" s="39">
        <v>14</v>
      </c>
    </row>
    <row r="66" customFormat="1" customHeight="1" spans="1:10">
      <c r="A66" s="4">
        <v>60</v>
      </c>
      <c r="B66" s="28"/>
      <c r="C66" s="31" t="s">
        <v>138</v>
      </c>
      <c r="D66" s="32" t="s">
        <v>132</v>
      </c>
      <c r="E66" s="31" t="s">
        <v>19</v>
      </c>
      <c r="F66" s="31" t="s">
        <v>139</v>
      </c>
      <c r="G66" s="31">
        <v>200</v>
      </c>
      <c r="H66" s="31">
        <v>11</v>
      </c>
      <c r="I66" s="31">
        <f t="shared" si="2"/>
        <v>2200</v>
      </c>
      <c r="J66" s="39">
        <v>13</v>
      </c>
    </row>
    <row r="67" customFormat="1" customHeight="1" spans="1:10">
      <c r="A67" s="4">
        <v>61</v>
      </c>
      <c r="B67" s="28"/>
      <c r="C67" s="31" t="s">
        <v>140</v>
      </c>
      <c r="D67" s="32" t="s">
        <v>141</v>
      </c>
      <c r="E67" s="31" t="s">
        <v>19</v>
      </c>
      <c r="F67" s="31" t="s">
        <v>142</v>
      </c>
      <c r="G67" s="31">
        <v>200</v>
      </c>
      <c r="H67" s="31">
        <v>12</v>
      </c>
      <c r="I67" s="31">
        <f t="shared" si="2"/>
        <v>2400</v>
      </c>
      <c r="J67" s="39">
        <v>12</v>
      </c>
    </row>
    <row r="68" customFormat="1" customHeight="1" spans="1:10">
      <c r="A68" s="4">
        <v>62</v>
      </c>
      <c r="B68" s="28"/>
      <c r="C68" s="31" t="s">
        <v>143</v>
      </c>
      <c r="D68" s="32" t="s">
        <v>144</v>
      </c>
      <c r="E68" s="31" t="s">
        <v>19</v>
      </c>
      <c r="F68" s="31" t="s">
        <v>145</v>
      </c>
      <c r="G68" s="31">
        <v>200</v>
      </c>
      <c r="H68" s="31">
        <v>4</v>
      </c>
      <c r="I68" s="31">
        <f t="shared" si="2"/>
        <v>800</v>
      </c>
      <c r="J68" s="39">
        <v>20</v>
      </c>
    </row>
    <row r="69" customFormat="1" customHeight="1" spans="1:10">
      <c r="A69" s="4">
        <v>63</v>
      </c>
      <c r="B69" s="28"/>
      <c r="C69" s="14" t="s">
        <v>146</v>
      </c>
      <c r="D69" s="33" t="s">
        <v>30</v>
      </c>
      <c r="E69" s="14" t="s">
        <v>15</v>
      </c>
      <c r="F69" s="14" t="s">
        <v>145</v>
      </c>
      <c r="G69" s="14">
        <v>500</v>
      </c>
      <c r="H69" s="14">
        <v>4</v>
      </c>
      <c r="I69" s="14">
        <f t="shared" si="2"/>
        <v>2000</v>
      </c>
      <c r="J69" s="40">
        <v>20</v>
      </c>
    </row>
    <row r="70" customFormat="1" customHeight="1" spans="1:10">
      <c r="A70" s="4">
        <v>64</v>
      </c>
      <c r="B70" s="28"/>
      <c r="C70" s="14" t="s">
        <v>147</v>
      </c>
      <c r="D70" s="33" t="s">
        <v>122</v>
      </c>
      <c r="E70" s="14" t="s">
        <v>15</v>
      </c>
      <c r="F70" s="14" t="s">
        <v>148</v>
      </c>
      <c r="G70" s="14">
        <v>500</v>
      </c>
      <c r="H70" s="14">
        <v>17</v>
      </c>
      <c r="I70" s="14">
        <f t="shared" si="2"/>
        <v>8500</v>
      </c>
      <c r="J70" s="40" t="s">
        <v>25</v>
      </c>
    </row>
    <row r="71" customFormat="1" customHeight="1" spans="1:10">
      <c r="A71" s="4">
        <v>65</v>
      </c>
      <c r="B71" s="28"/>
      <c r="C71" s="14" t="s">
        <v>149</v>
      </c>
      <c r="D71" s="33" t="s">
        <v>150</v>
      </c>
      <c r="E71" s="14" t="s">
        <v>19</v>
      </c>
      <c r="F71" s="14" t="s">
        <v>151</v>
      </c>
      <c r="G71" s="14">
        <v>200</v>
      </c>
      <c r="H71" s="14">
        <v>19</v>
      </c>
      <c r="I71" s="14">
        <f t="shared" si="2"/>
        <v>3800</v>
      </c>
      <c r="J71" s="40" t="s">
        <v>25</v>
      </c>
    </row>
    <row r="72" customFormat="1" customHeight="1" spans="1:10">
      <c r="A72" s="4">
        <v>66</v>
      </c>
      <c r="B72" s="28"/>
      <c r="C72" s="14" t="s">
        <v>152</v>
      </c>
      <c r="D72" s="33" t="s">
        <v>141</v>
      </c>
      <c r="E72" s="14" t="s">
        <v>19</v>
      </c>
      <c r="F72" s="14" t="s">
        <v>148</v>
      </c>
      <c r="G72" s="14">
        <v>200</v>
      </c>
      <c r="H72" s="14">
        <v>17</v>
      </c>
      <c r="I72" s="14">
        <f t="shared" si="2"/>
        <v>3400</v>
      </c>
      <c r="J72" s="40" t="s">
        <v>25</v>
      </c>
    </row>
    <row r="73" customFormat="1" customHeight="1" spans="1:10">
      <c r="A73" s="4">
        <v>67</v>
      </c>
      <c r="B73" s="28"/>
      <c r="C73" s="14" t="s">
        <v>153</v>
      </c>
      <c r="D73" s="33" t="s">
        <v>150</v>
      </c>
      <c r="E73" s="14" t="s">
        <v>19</v>
      </c>
      <c r="F73" s="14" t="s">
        <v>148</v>
      </c>
      <c r="G73" s="14">
        <v>200</v>
      </c>
      <c r="H73" s="14">
        <v>17</v>
      </c>
      <c r="I73" s="14">
        <f t="shared" si="2"/>
        <v>3400</v>
      </c>
      <c r="J73" s="40" t="s">
        <v>25</v>
      </c>
    </row>
    <row r="74" customFormat="1" customHeight="1" spans="1:10">
      <c r="A74" s="4">
        <v>68</v>
      </c>
      <c r="B74" s="28"/>
      <c r="C74" s="14" t="s">
        <v>154</v>
      </c>
      <c r="D74" s="33" t="s">
        <v>132</v>
      </c>
      <c r="E74" s="14" t="s">
        <v>19</v>
      </c>
      <c r="F74" s="14" t="s">
        <v>155</v>
      </c>
      <c r="G74" s="14">
        <v>200</v>
      </c>
      <c r="H74" s="14">
        <v>18</v>
      </c>
      <c r="I74" s="14">
        <f t="shared" si="2"/>
        <v>3600</v>
      </c>
      <c r="J74" s="40" t="s">
        <v>25</v>
      </c>
    </row>
    <row r="75" customFormat="1" customHeight="1" spans="1:10">
      <c r="A75" s="4">
        <v>69</v>
      </c>
      <c r="B75" s="28"/>
      <c r="C75" s="14" t="s">
        <v>156</v>
      </c>
      <c r="D75" s="33" t="s">
        <v>157</v>
      </c>
      <c r="E75" s="14" t="s">
        <v>19</v>
      </c>
      <c r="F75" s="14" t="s">
        <v>148</v>
      </c>
      <c r="G75" s="14">
        <v>200</v>
      </c>
      <c r="H75" s="14">
        <v>17</v>
      </c>
      <c r="I75" s="14">
        <f t="shared" si="2"/>
        <v>3400</v>
      </c>
      <c r="J75" s="40" t="s">
        <v>25</v>
      </c>
    </row>
    <row r="76" customFormat="1" customHeight="1" spans="1:10">
      <c r="A76" s="4">
        <v>70</v>
      </c>
      <c r="B76" s="28"/>
      <c r="C76" s="14" t="s">
        <v>158</v>
      </c>
      <c r="D76" s="33" t="s">
        <v>157</v>
      </c>
      <c r="E76" s="14" t="s">
        <v>19</v>
      </c>
      <c r="F76" s="14" t="s">
        <v>148</v>
      </c>
      <c r="G76" s="14">
        <v>200</v>
      </c>
      <c r="H76" s="14">
        <v>17</v>
      </c>
      <c r="I76" s="14">
        <f t="shared" ref="I76:I95" si="3">H76*G76</f>
        <v>3400</v>
      </c>
      <c r="J76" s="40" t="s">
        <v>25</v>
      </c>
    </row>
    <row r="77" customFormat="1" customHeight="1" spans="1:10">
      <c r="A77" s="4">
        <v>71</v>
      </c>
      <c r="B77" s="28"/>
      <c r="C77" s="14" t="s">
        <v>159</v>
      </c>
      <c r="D77" s="33" t="s">
        <v>160</v>
      </c>
      <c r="E77" s="14" t="s">
        <v>19</v>
      </c>
      <c r="F77" s="14" t="s">
        <v>148</v>
      </c>
      <c r="G77" s="14">
        <v>200</v>
      </c>
      <c r="H77" s="14">
        <v>17</v>
      </c>
      <c r="I77" s="14">
        <f t="shared" si="3"/>
        <v>3400</v>
      </c>
      <c r="J77" s="40" t="s">
        <v>25</v>
      </c>
    </row>
    <row r="78" customFormat="1" customHeight="1" spans="1:10">
      <c r="A78" s="4">
        <v>72</v>
      </c>
      <c r="B78" s="28"/>
      <c r="C78" s="14" t="s">
        <v>161</v>
      </c>
      <c r="D78" s="33" t="s">
        <v>162</v>
      </c>
      <c r="E78" s="14" t="s">
        <v>15</v>
      </c>
      <c r="F78" s="14" t="s">
        <v>148</v>
      </c>
      <c r="G78" s="14">
        <v>500</v>
      </c>
      <c r="H78" s="14">
        <v>17</v>
      </c>
      <c r="I78" s="14">
        <f t="shared" si="3"/>
        <v>8500</v>
      </c>
      <c r="J78" s="40" t="s">
        <v>25</v>
      </c>
    </row>
    <row r="79" customFormat="1" customHeight="1" spans="1:10">
      <c r="A79" s="4">
        <v>73</v>
      </c>
      <c r="B79" s="28"/>
      <c r="C79" s="14" t="s">
        <v>163</v>
      </c>
      <c r="D79" s="33" t="s">
        <v>162</v>
      </c>
      <c r="E79" s="14" t="s">
        <v>15</v>
      </c>
      <c r="F79" s="14" t="s">
        <v>148</v>
      </c>
      <c r="G79" s="14">
        <v>500</v>
      </c>
      <c r="H79" s="14">
        <v>17</v>
      </c>
      <c r="I79" s="14">
        <f t="shared" si="3"/>
        <v>8500</v>
      </c>
      <c r="J79" s="40" t="s">
        <v>25</v>
      </c>
    </row>
    <row r="80" customFormat="1" customHeight="1" spans="1:10">
      <c r="A80" s="4">
        <v>74</v>
      </c>
      <c r="B80" s="28"/>
      <c r="C80" s="14" t="s">
        <v>164</v>
      </c>
      <c r="D80" s="33" t="s">
        <v>160</v>
      </c>
      <c r="E80" s="14" t="s">
        <v>19</v>
      </c>
      <c r="F80" s="14" t="s">
        <v>148</v>
      </c>
      <c r="G80" s="14">
        <v>200</v>
      </c>
      <c r="H80" s="14">
        <v>17</v>
      </c>
      <c r="I80" s="14">
        <f t="shared" si="3"/>
        <v>3400</v>
      </c>
      <c r="J80" s="40" t="s">
        <v>25</v>
      </c>
    </row>
    <row r="81" customFormat="1" customHeight="1" spans="1:10">
      <c r="A81" s="4">
        <v>75</v>
      </c>
      <c r="B81" s="28"/>
      <c r="C81" s="14" t="s">
        <v>165</v>
      </c>
      <c r="D81" s="33" t="s">
        <v>160</v>
      </c>
      <c r="E81" s="14" t="s">
        <v>19</v>
      </c>
      <c r="F81" s="14" t="s">
        <v>148</v>
      </c>
      <c r="G81" s="14">
        <v>200</v>
      </c>
      <c r="H81" s="14">
        <v>17</v>
      </c>
      <c r="I81" s="14">
        <f t="shared" si="3"/>
        <v>3400</v>
      </c>
      <c r="J81" s="40" t="s">
        <v>25</v>
      </c>
    </row>
    <row r="82" customFormat="1" customHeight="1" spans="1:10">
      <c r="A82" s="4">
        <v>76</v>
      </c>
      <c r="B82" s="28"/>
      <c r="C82" s="14" t="s">
        <v>166</v>
      </c>
      <c r="D82" s="33" t="s">
        <v>167</v>
      </c>
      <c r="E82" s="14" t="s">
        <v>19</v>
      </c>
      <c r="F82" s="14" t="s">
        <v>148</v>
      </c>
      <c r="G82" s="14">
        <v>200</v>
      </c>
      <c r="H82" s="14">
        <v>17</v>
      </c>
      <c r="I82" s="14">
        <f t="shared" si="3"/>
        <v>3400</v>
      </c>
      <c r="J82" s="40" t="s">
        <v>25</v>
      </c>
    </row>
    <row r="83" customFormat="1" customHeight="1" spans="1:10">
      <c r="A83" s="4">
        <v>77</v>
      </c>
      <c r="B83" s="28"/>
      <c r="C83" s="14" t="s">
        <v>168</v>
      </c>
      <c r="D83" s="33" t="s">
        <v>160</v>
      </c>
      <c r="E83" s="14" t="s">
        <v>19</v>
      </c>
      <c r="F83" s="14" t="s">
        <v>148</v>
      </c>
      <c r="G83" s="14">
        <v>200</v>
      </c>
      <c r="H83" s="14">
        <v>17</v>
      </c>
      <c r="I83" s="14">
        <f t="shared" si="3"/>
        <v>3400</v>
      </c>
      <c r="J83" s="40" t="s">
        <v>25</v>
      </c>
    </row>
    <row r="84" customFormat="1" customHeight="1" spans="1:10">
      <c r="A84" s="4">
        <v>78</v>
      </c>
      <c r="B84" s="28"/>
      <c r="C84" s="14" t="s">
        <v>169</v>
      </c>
      <c r="D84" s="33" t="s">
        <v>170</v>
      </c>
      <c r="E84" s="14" t="s">
        <v>55</v>
      </c>
      <c r="F84" s="14" t="s">
        <v>171</v>
      </c>
      <c r="G84" s="14">
        <v>200</v>
      </c>
      <c r="H84" s="14">
        <v>16</v>
      </c>
      <c r="I84" s="14">
        <f t="shared" si="3"/>
        <v>3200</v>
      </c>
      <c r="J84" s="40" t="s">
        <v>25</v>
      </c>
    </row>
    <row r="85" customFormat="1" customHeight="1" spans="1:10">
      <c r="A85" s="4">
        <v>79</v>
      </c>
      <c r="B85" s="28"/>
      <c r="C85" s="14" t="s">
        <v>172</v>
      </c>
      <c r="D85" s="33" t="s">
        <v>173</v>
      </c>
      <c r="E85" s="14" t="s">
        <v>55</v>
      </c>
      <c r="F85" s="14" t="s">
        <v>24</v>
      </c>
      <c r="G85" s="14">
        <v>200</v>
      </c>
      <c r="H85" s="14">
        <v>21</v>
      </c>
      <c r="I85" s="14">
        <f t="shared" si="3"/>
        <v>4200</v>
      </c>
      <c r="J85" s="40" t="s">
        <v>25</v>
      </c>
    </row>
    <row r="86" customFormat="1" customHeight="1" spans="1:10">
      <c r="A86" s="4">
        <v>80</v>
      </c>
      <c r="B86" s="28"/>
      <c r="C86" s="14" t="s">
        <v>174</v>
      </c>
      <c r="D86" s="33" t="s">
        <v>162</v>
      </c>
      <c r="E86" s="14" t="s">
        <v>15</v>
      </c>
      <c r="F86" s="14" t="s">
        <v>148</v>
      </c>
      <c r="G86" s="14">
        <v>500</v>
      </c>
      <c r="H86" s="14">
        <v>17</v>
      </c>
      <c r="I86" s="14">
        <f t="shared" si="3"/>
        <v>8500</v>
      </c>
      <c r="J86" s="40" t="s">
        <v>25</v>
      </c>
    </row>
    <row r="87" customFormat="1" customHeight="1" spans="1:10">
      <c r="A87" s="4">
        <v>81</v>
      </c>
      <c r="B87" s="28"/>
      <c r="C87" s="14" t="s">
        <v>175</v>
      </c>
      <c r="D87" s="33" t="s">
        <v>162</v>
      </c>
      <c r="E87" s="14" t="s">
        <v>15</v>
      </c>
      <c r="F87" s="14" t="s">
        <v>148</v>
      </c>
      <c r="G87" s="14">
        <v>500</v>
      </c>
      <c r="H87" s="14">
        <v>17</v>
      </c>
      <c r="I87" s="14">
        <f t="shared" si="3"/>
        <v>8500</v>
      </c>
      <c r="J87" s="40" t="s">
        <v>25</v>
      </c>
    </row>
    <row r="88" customFormat="1" customHeight="1" spans="1:10">
      <c r="A88" s="4">
        <v>82</v>
      </c>
      <c r="B88" s="28"/>
      <c r="C88" s="14" t="s">
        <v>176</v>
      </c>
      <c r="D88" s="33" t="s">
        <v>157</v>
      </c>
      <c r="E88" s="14" t="s">
        <v>19</v>
      </c>
      <c r="F88" s="14" t="s">
        <v>148</v>
      </c>
      <c r="G88" s="14">
        <v>200</v>
      </c>
      <c r="H88" s="14">
        <v>17</v>
      </c>
      <c r="I88" s="14">
        <f t="shared" si="3"/>
        <v>3400</v>
      </c>
      <c r="J88" s="40" t="s">
        <v>25</v>
      </c>
    </row>
    <row r="89" customFormat="1" customHeight="1" spans="1:10">
      <c r="A89" s="4">
        <v>83</v>
      </c>
      <c r="B89" s="28"/>
      <c r="C89" s="14" t="s">
        <v>177</v>
      </c>
      <c r="D89" s="33" t="s">
        <v>167</v>
      </c>
      <c r="E89" s="14" t="s">
        <v>19</v>
      </c>
      <c r="F89" s="14" t="s">
        <v>148</v>
      </c>
      <c r="G89" s="14">
        <v>200</v>
      </c>
      <c r="H89" s="14">
        <v>17</v>
      </c>
      <c r="I89" s="14">
        <f t="shared" si="3"/>
        <v>3400</v>
      </c>
      <c r="J89" s="40" t="s">
        <v>25</v>
      </c>
    </row>
    <row r="90" customFormat="1" customHeight="1" spans="1:10">
      <c r="A90" s="4">
        <v>84</v>
      </c>
      <c r="B90" s="28"/>
      <c r="C90" s="14" t="s">
        <v>178</v>
      </c>
      <c r="D90" s="33" t="s">
        <v>132</v>
      </c>
      <c r="E90" s="14" t="s">
        <v>19</v>
      </c>
      <c r="F90" s="14" t="s">
        <v>148</v>
      </c>
      <c r="G90" s="14">
        <v>200</v>
      </c>
      <c r="H90" s="14">
        <v>17</v>
      </c>
      <c r="I90" s="14">
        <f t="shared" si="3"/>
        <v>3400</v>
      </c>
      <c r="J90" s="40" t="s">
        <v>25</v>
      </c>
    </row>
    <row r="91" customFormat="1" customHeight="1" spans="1:10">
      <c r="A91" s="4">
        <v>85</v>
      </c>
      <c r="B91" s="28"/>
      <c r="C91" s="14" t="s">
        <v>179</v>
      </c>
      <c r="D91" s="33" t="s">
        <v>132</v>
      </c>
      <c r="E91" s="14" t="s">
        <v>19</v>
      </c>
      <c r="F91" s="14" t="s">
        <v>148</v>
      </c>
      <c r="G91" s="14">
        <v>200</v>
      </c>
      <c r="H91" s="14">
        <v>17</v>
      </c>
      <c r="I91" s="14">
        <f t="shared" si="3"/>
        <v>3400</v>
      </c>
      <c r="J91" s="40" t="s">
        <v>25</v>
      </c>
    </row>
    <row r="92" customFormat="1" customHeight="1" spans="1:10">
      <c r="A92" s="4">
        <v>86</v>
      </c>
      <c r="B92" s="34"/>
      <c r="C92" s="14" t="s">
        <v>180</v>
      </c>
      <c r="D92" s="33" t="s">
        <v>181</v>
      </c>
      <c r="E92" s="14" t="s">
        <v>15</v>
      </c>
      <c r="F92" s="14" t="s">
        <v>148</v>
      </c>
      <c r="G92" s="14">
        <v>500</v>
      </c>
      <c r="H92" s="14">
        <v>17</v>
      </c>
      <c r="I92" s="14">
        <f t="shared" si="3"/>
        <v>8500</v>
      </c>
      <c r="J92" s="40" t="s">
        <v>25</v>
      </c>
    </row>
    <row r="93" s="1" customFormat="1" customHeight="1" spans="1:10">
      <c r="A93" s="9" t="s">
        <v>32</v>
      </c>
      <c r="B93" s="10"/>
      <c r="C93" s="10"/>
      <c r="D93" s="10"/>
      <c r="E93" s="10"/>
      <c r="F93" s="10"/>
      <c r="G93" s="10"/>
      <c r="H93" s="11"/>
      <c r="I93" s="25">
        <f>SUM(I65:I92)</f>
        <v>122400</v>
      </c>
      <c r="J93" s="26"/>
    </row>
    <row r="94" customFormat="1" customHeight="1" spans="1:10">
      <c r="A94" s="4">
        <v>87</v>
      </c>
      <c r="B94" s="5" t="s">
        <v>182</v>
      </c>
      <c r="C94" s="4" t="s">
        <v>183</v>
      </c>
      <c r="D94" s="4" t="s">
        <v>184</v>
      </c>
      <c r="E94" s="4" t="s">
        <v>15</v>
      </c>
      <c r="F94" s="4" t="s">
        <v>185</v>
      </c>
      <c r="G94" s="4">
        <v>500</v>
      </c>
      <c r="H94" s="4" t="s">
        <v>186</v>
      </c>
      <c r="I94" s="4">
        <v>3000</v>
      </c>
      <c r="J94" s="4" t="s">
        <v>187</v>
      </c>
    </row>
    <row r="95" customFormat="1" customHeight="1" spans="1:10">
      <c r="A95" s="4">
        <v>88</v>
      </c>
      <c r="B95" s="7"/>
      <c r="C95" s="4" t="s">
        <v>188</v>
      </c>
      <c r="D95" s="4" t="s">
        <v>189</v>
      </c>
      <c r="E95" s="4" t="s">
        <v>15</v>
      </c>
      <c r="F95" s="4" t="s">
        <v>190</v>
      </c>
      <c r="G95" s="4">
        <v>500</v>
      </c>
      <c r="H95" s="4" t="s">
        <v>191</v>
      </c>
      <c r="I95" s="4">
        <v>7000</v>
      </c>
      <c r="J95" s="4" t="s">
        <v>192</v>
      </c>
    </row>
    <row r="96" customFormat="1" customHeight="1" spans="1:10">
      <c r="A96" s="4">
        <v>89</v>
      </c>
      <c r="B96" s="7"/>
      <c r="C96" s="4" t="s">
        <v>193</v>
      </c>
      <c r="D96" s="4" t="s">
        <v>68</v>
      </c>
      <c r="E96" s="4" t="s">
        <v>15</v>
      </c>
      <c r="F96" s="4" t="s">
        <v>148</v>
      </c>
      <c r="G96" s="4">
        <v>500</v>
      </c>
      <c r="H96" s="4" t="s">
        <v>194</v>
      </c>
      <c r="I96" s="4">
        <v>8500</v>
      </c>
      <c r="J96" s="4" t="s">
        <v>25</v>
      </c>
    </row>
    <row r="97" customFormat="1" customHeight="1" spans="1:10">
      <c r="A97" s="4">
        <v>90</v>
      </c>
      <c r="B97" s="7"/>
      <c r="C97" s="4" t="s">
        <v>195</v>
      </c>
      <c r="D97" s="4" t="s">
        <v>196</v>
      </c>
      <c r="E97" s="4" t="s">
        <v>19</v>
      </c>
      <c r="F97" s="4" t="s">
        <v>171</v>
      </c>
      <c r="G97" s="4">
        <v>200</v>
      </c>
      <c r="H97" s="4">
        <v>16</v>
      </c>
      <c r="I97" s="4">
        <v>3200</v>
      </c>
      <c r="J97" s="4" t="s">
        <v>25</v>
      </c>
    </row>
    <row r="98" customFormat="1" customHeight="1" spans="1:10">
      <c r="A98" s="4">
        <v>91</v>
      </c>
      <c r="B98" s="8"/>
      <c r="C98" s="4" t="s">
        <v>197</v>
      </c>
      <c r="D98" s="4" t="s">
        <v>173</v>
      </c>
      <c r="E98" s="4" t="s">
        <v>55</v>
      </c>
      <c r="F98" s="4" t="s">
        <v>155</v>
      </c>
      <c r="G98" s="4">
        <v>200</v>
      </c>
      <c r="H98" s="4" t="s">
        <v>187</v>
      </c>
      <c r="I98" s="4">
        <v>3600</v>
      </c>
      <c r="J98" s="4" t="s">
        <v>25</v>
      </c>
    </row>
    <row r="99" s="1" customFormat="1" customHeight="1" spans="1:10">
      <c r="A99" s="9" t="s">
        <v>32</v>
      </c>
      <c r="B99" s="10"/>
      <c r="C99" s="10"/>
      <c r="D99" s="10"/>
      <c r="E99" s="10"/>
      <c r="F99" s="10"/>
      <c r="G99" s="10"/>
      <c r="H99" s="11"/>
      <c r="I99" s="25">
        <f>SUM(I94:I98)</f>
        <v>25300</v>
      </c>
      <c r="J99" s="26"/>
    </row>
    <row r="100" customFormat="1" customHeight="1" spans="1:10">
      <c r="A100" s="4">
        <v>92</v>
      </c>
      <c r="B100" s="35" t="s">
        <v>198</v>
      </c>
      <c r="C100" s="36" t="s">
        <v>199</v>
      </c>
      <c r="D100" s="36" t="s">
        <v>200</v>
      </c>
      <c r="E100" s="36" t="s">
        <v>15</v>
      </c>
      <c r="F100" s="36" t="s">
        <v>201</v>
      </c>
      <c r="G100" s="36" t="s">
        <v>202</v>
      </c>
      <c r="H100" s="36" t="s">
        <v>203</v>
      </c>
      <c r="I100" s="41">
        <f t="shared" ref="I100:I104" si="4">PRODUCT(G100*H100)</f>
        <v>4500</v>
      </c>
      <c r="J100" s="36" t="s">
        <v>204</v>
      </c>
    </row>
    <row r="101" customFormat="1" customHeight="1" spans="1:10">
      <c r="A101" s="4">
        <v>93</v>
      </c>
      <c r="B101" s="37"/>
      <c r="C101" s="36" t="s">
        <v>205</v>
      </c>
      <c r="D101" s="36" t="s">
        <v>189</v>
      </c>
      <c r="E101" s="36" t="s">
        <v>15</v>
      </c>
      <c r="F101" s="36" t="s">
        <v>206</v>
      </c>
      <c r="G101" s="36" t="s">
        <v>202</v>
      </c>
      <c r="H101" s="36" t="s">
        <v>207</v>
      </c>
      <c r="I101" s="41">
        <f t="shared" si="4"/>
        <v>6500</v>
      </c>
      <c r="J101" s="36" t="s">
        <v>208</v>
      </c>
    </row>
    <row r="102" customFormat="1" customHeight="1" spans="1:10">
      <c r="A102" s="4">
        <v>94</v>
      </c>
      <c r="B102" s="37"/>
      <c r="C102" s="36" t="s">
        <v>209</v>
      </c>
      <c r="D102" s="36" t="s">
        <v>210</v>
      </c>
      <c r="E102" s="36" t="s">
        <v>19</v>
      </c>
      <c r="F102" s="36" t="s">
        <v>155</v>
      </c>
      <c r="G102" s="36" t="s">
        <v>211</v>
      </c>
      <c r="H102" s="36" t="s">
        <v>187</v>
      </c>
      <c r="I102" s="41">
        <f t="shared" si="4"/>
        <v>3600</v>
      </c>
      <c r="J102" s="42" t="s">
        <v>25</v>
      </c>
    </row>
    <row r="103" customFormat="1" customHeight="1" spans="1:10">
      <c r="A103" s="4">
        <v>95</v>
      </c>
      <c r="B103" s="37"/>
      <c r="C103" s="36" t="s">
        <v>212</v>
      </c>
      <c r="D103" s="36" t="s">
        <v>213</v>
      </c>
      <c r="E103" s="36" t="s">
        <v>55</v>
      </c>
      <c r="F103" s="36" t="s">
        <v>155</v>
      </c>
      <c r="G103" s="36" t="s">
        <v>211</v>
      </c>
      <c r="H103" s="36" t="s">
        <v>187</v>
      </c>
      <c r="I103" s="41">
        <f t="shared" si="4"/>
        <v>3600</v>
      </c>
      <c r="J103" s="42" t="s">
        <v>25</v>
      </c>
    </row>
    <row r="104" customFormat="1" customHeight="1" spans="1:10">
      <c r="A104" s="4">
        <v>96</v>
      </c>
      <c r="B104" s="38"/>
      <c r="C104" s="36" t="s">
        <v>214</v>
      </c>
      <c r="D104" s="36" t="s">
        <v>215</v>
      </c>
      <c r="E104" s="36" t="s">
        <v>15</v>
      </c>
      <c r="F104" s="36" t="s">
        <v>58</v>
      </c>
      <c r="G104" s="36" t="s">
        <v>202</v>
      </c>
      <c r="H104" s="36" t="s">
        <v>216</v>
      </c>
      <c r="I104" s="41">
        <f t="shared" si="4"/>
        <v>4000</v>
      </c>
      <c r="J104" s="42" t="s">
        <v>25</v>
      </c>
    </row>
    <row r="105" s="1" customFormat="1" customHeight="1" spans="1:10">
      <c r="A105" s="9" t="s">
        <v>32</v>
      </c>
      <c r="B105" s="10"/>
      <c r="C105" s="10"/>
      <c r="D105" s="10"/>
      <c r="E105" s="10"/>
      <c r="F105" s="10"/>
      <c r="G105" s="10"/>
      <c r="H105" s="11"/>
      <c r="I105" s="25">
        <f>SUM(I100:I104)</f>
        <v>22200</v>
      </c>
      <c r="J105" s="26"/>
    </row>
    <row r="106" s="1" customFormat="1" customHeight="1" spans="1:10">
      <c r="A106" s="9" t="s">
        <v>217</v>
      </c>
      <c r="B106" s="10"/>
      <c r="C106" s="10"/>
      <c r="D106" s="10"/>
      <c r="E106" s="10"/>
      <c r="F106" s="10"/>
      <c r="G106" s="10"/>
      <c r="H106" s="11"/>
      <c r="I106" s="25">
        <f>I105+I99+I93+I64+I53+I10</f>
        <v>362900</v>
      </c>
      <c r="J106" s="26"/>
    </row>
  </sheetData>
  <mergeCells count="14">
    <mergeCell ref="A2:J2"/>
    <mergeCell ref="A10:H10"/>
    <mergeCell ref="A53:H53"/>
    <mergeCell ref="A64:H64"/>
    <mergeCell ref="A93:H93"/>
    <mergeCell ref="A99:H99"/>
    <mergeCell ref="A105:H105"/>
    <mergeCell ref="A106:H106"/>
    <mergeCell ref="B4:B9"/>
    <mergeCell ref="B11:B52"/>
    <mergeCell ref="B54:B63"/>
    <mergeCell ref="B65:B92"/>
    <mergeCell ref="B94:B98"/>
    <mergeCell ref="B100:B104"/>
  </mergeCells>
  <conditionalFormatting sqref="C52">
    <cfRule type="duplicateValues" dxfId="0" priority="1"/>
  </conditionalFormatting>
  <conditionalFormatting sqref="C40:C45">
    <cfRule type="duplicateValues" dxfId="0" priority="2"/>
  </conditionalFormatting>
  <conditionalFormatting sqref="C46:C51">
    <cfRule type="duplicateValues" dxfId="0" priority="3"/>
  </conditionalFormatting>
  <dataValidations count="1">
    <dataValidation allowBlank="1" showInputMessage="1" showErrorMessage="1" sqref="E70 E71 E72 E73 E74 E75 E78 E79 E85 E91 E92 E76:E77 E80:E84 E86:E87 E88:E90"/>
  </dataValidations>
  <pageMargins left="0.590277777777778" right="0.196527777777778" top="1" bottom="1" header="0.5" footer="0.5"/>
  <pageSetup paperSize="9" scale="80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高校毕业生补贴汇总表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2019-03-21T06:26:00Z</dcterms:created>
  <dcterms:modified xsi:type="dcterms:W3CDTF">2021-05-12T07:33:46Z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63A089F1A42C469791A78BEAB7C947CD</vt:lpwstr>
  </property>
</Properties>
</file>