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Sheet1" sheetId="3" r:id="rId1"/>
    <sheet name="Sheet2" sheetId="4" r:id="rId2"/>
    <sheet name="Sheet3" sheetId="5" r:id="rId3"/>
  </sheets>
  <externalReferences>
    <externalReference r:id="rId4"/>
  </externalReferences>
  <definedNames>
    <definedName name="_xlnm.Print_Titles" localSheetId="0">Sheet1!$1:$2</definedName>
    <definedName name="_xlnm.Print_Titles" localSheetId="1">Sheet2!$2:$3</definedName>
  </definedNames>
  <calcPr calcId="144525"/>
</workbook>
</file>

<file path=xl/sharedStrings.xml><?xml version="1.0" encoding="utf-8"?>
<sst xmlns="http://schemas.openxmlformats.org/spreadsheetml/2006/main" count="290" uniqueCount="139">
  <si>
    <t>2022年度安溪县就业见习补贴情况表（第一批）</t>
  </si>
  <si>
    <t>序号</t>
  </si>
  <si>
    <t>见习基地名称</t>
  </si>
  <si>
    <t xml:space="preserve"> 姓  名</t>
  </si>
  <si>
    <t>见习人员类别</t>
  </si>
  <si>
    <t>见习岗位</t>
  </si>
  <si>
    <t>见习起止时间</t>
  </si>
  <si>
    <t>期满就业去向</t>
  </si>
  <si>
    <t>见习补贴标准（元）</t>
  </si>
  <si>
    <t>见习月数</t>
  </si>
  <si>
    <t>向财政申领的见习补贴总额</t>
  </si>
  <si>
    <t>合计金额（元）</t>
  </si>
  <si>
    <t>中国海峡人才市场安溪工作部</t>
  </si>
  <si>
    <t>林杜鹏</t>
  </si>
  <si>
    <t>离校2年未就业毕业生（毕业时间：2019.06毕业学校：湖南警察学院信息安全专业）</t>
  </si>
  <si>
    <t>社会化招考</t>
  </si>
  <si>
    <t>2020.11.01-2021.10.31</t>
  </si>
  <si>
    <t>黄小月</t>
  </si>
  <si>
    <t>离校2年未就业毕业生（毕业时间：2020.06毕业学校：江汉大学视觉传达设计专业）</t>
  </si>
  <si>
    <t>网络招聘</t>
  </si>
  <si>
    <t>2020.11.09-2021.11.08</t>
  </si>
  <si>
    <t>安溪县慈善总会</t>
  </si>
  <si>
    <t>廖燕燕</t>
  </si>
  <si>
    <t>离校2年未就业毕业生（毕业时间：2020.06毕业学校：中央民族大学法学专业）</t>
  </si>
  <si>
    <t>办公室文员</t>
  </si>
  <si>
    <t>2021.01.08-2021.10.08</t>
  </si>
  <si>
    <t>失业</t>
  </si>
  <si>
    <t>附件</t>
  </si>
  <si>
    <t>2022年安溪县就业见习补贴资金（第一批）明细表</t>
  </si>
  <si>
    <t xml:space="preserve"> 吸纳人员姓名</t>
  </si>
  <si>
    <t>身份证号</t>
  </si>
  <si>
    <t>见习补贴标准（元/月）</t>
  </si>
  <si>
    <t>备注</t>
  </si>
  <si>
    <t>350524********8611</t>
  </si>
  <si>
    <t>离校2年未就业毕业生</t>
  </si>
  <si>
    <t>其他单位就业</t>
  </si>
  <si>
    <t>按实际补贴发放</t>
  </si>
  <si>
    <t>350524********7129</t>
  </si>
  <si>
    <t>小计</t>
  </si>
  <si>
    <t>350524********0547</t>
  </si>
  <si>
    <t>安溪县私营企业协会</t>
  </si>
  <si>
    <t>杨淑华</t>
  </si>
  <si>
    <t>350524********6828</t>
  </si>
  <si>
    <t>党群服务工作者</t>
  </si>
  <si>
    <t>2020.07.13-2021.07.12</t>
  </si>
  <si>
    <t>刘培凤</t>
  </si>
  <si>
    <t>350524********5521</t>
  </si>
  <si>
    <t>谢晓敏</t>
  </si>
  <si>
    <t>350524********2527</t>
  </si>
  <si>
    <t>2020.07.27-2021.06.01</t>
  </si>
  <si>
    <t>吴榕茵</t>
  </si>
  <si>
    <t>350524********6026</t>
  </si>
  <si>
    <t>2020.07.27-2021.07.26</t>
  </si>
  <si>
    <t>黄泉鑫</t>
  </si>
  <si>
    <t>350524********7111</t>
  </si>
  <si>
    <t>2020.09.01-2021.08.31</t>
  </si>
  <si>
    <t>邱瑞碧</t>
  </si>
  <si>
    <t>350524********302X</t>
  </si>
  <si>
    <t>2020.09.16-2021.09.15</t>
  </si>
  <si>
    <t>安溪县医院</t>
  </si>
  <si>
    <t>王桂婷</t>
  </si>
  <si>
    <t>350524********5523</t>
  </si>
  <si>
    <t>护理</t>
  </si>
  <si>
    <t>2020.01.19~2021.01.18</t>
  </si>
  <si>
    <t>见习单位就业</t>
  </si>
  <si>
    <t>李小霞</t>
  </si>
  <si>
    <t>350524********154X</t>
  </si>
  <si>
    <t>2020.09.30~2021.09.29</t>
  </si>
  <si>
    <t>郑晓芳</t>
  </si>
  <si>
    <t>350525********5923</t>
  </si>
  <si>
    <t>2020.09.30~2021.03.15</t>
  </si>
  <si>
    <t>高紫媛</t>
  </si>
  <si>
    <t>350524********0020</t>
  </si>
  <si>
    <t>陈彩铃</t>
  </si>
  <si>
    <t>350524********1546</t>
  </si>
  <si>
    <t>郭梅芳</t>
  </si>
  <si>
    <t>350524********0541</t>
  </si>
  <si>
    <t>2020.09.30~2021.06.11</t>
  </si>
  <si>
    <t>吴攀梨</t>
  </si>
  <si>
    <t>350524********1024</t>
  </si>
  <si>
    <t>杜洁平</t>
  </si>
  <si>
    <t>350524********0028</t>
  </si>
  <si>
    <t>官淑敏</t>
  </si>
  <si>
    <t>350524********8923</t>
  </si>
  <si>
    <t>叶心莹</t>
  </si>
  <si>
    <t>350583********7123</t>
  </si>
  <si>
    <t>张秋云</t>
  </si>
  <si>
    <t>350524********1021</t>
  </si>
  <si>
    <t>陈碧玲</t>
  </si>
  <si>
    <t>350524********8323</t>
  </si>
  <si>
    <t>廖婉婷</t>
  </si>
  <si>
    <t>350524********7122</t>
  </si>
  <si>
    <t>林晓彬</t>
  </si>
  <si>
    <t>350524********7443</t>
  </si>
  <si>
    <t>肖婷婷</t>
  </si>
  <si>
    <t>350524********6323</t>
  </si>
  <si>
    <t>陈娜玲</t>
  </si>
  <si>
    <t>350524********4029</t>
  </si>
  <si>
    <t>陈锦丽</t>
  </si>
  <si>
    <t>350524********3524</t>
  </si>
  <si>
    <t>刘铤婷</t>
  </si>
  <si>
    <t>350524********102X</t>
  </si>
  <si>
    <t>林瑜瑜</t>
  </si>
  <si>
    <t>陈秋燕</t>
  </si>
  <si>
    <t>350524********7425</t>
  </si>
  <si>
    <t>王爱华</t>
  </si>
  <si>
    <t>350524********6064</t>
  </si>
  <si>
    <t>许宝玮</t>
  </si>
  <si>
    <t>350526********4527</t>
  </si>
  <si>
    <t>2020.09.30~2021.08.31</t>
  </si>
  <si>
    <t>李淑娟</t>
  </si>
  <si>
    <t>350624********0524</t>
  </si>
  <si>
    <t>戴金龙</t>
  </si>
  <si>
    <t>350583********2214</t>
  </si>
  <si>
    <t>医生</t>
  </si>
  <si>
    <t>2020.10.10~2021.08.31</t>
  </si>
  <si>
    <t>林培红</t>
  </si>
  <si>
    <t>350524********1069</t>
  </si>
  <si>
    <t>2020.10.21~2021.02.28</t>
  </si>
  <si>
    <t>喻爱萍</t>
  </si>
  <si>
    <t>350304********1043</t>
  </si>
  <si>
    <t>2020.12.03~2021.08.31</t>
  </si>
  <si>
    <t>许雪瑜</t>
  </si>
  <si>
    <t>350524********152X</t>
  </si>
  <si>
    <t>2020.11.19~2021.05.31</t>
  </si>
  <si>
    <t>安溪县人才和就业服务中心</t>
  </si>
  <si>
    <t>林子健</t>
  </si>
  <si>
    <t>350524********2012</t>
  </si>
  <si>
    <t>档案室</t>
  </si>
  <si>
    <t>2021.04.01-2021.11.15</t>
  </si>
  <si>
    <t>安溪县融媒体中心</t>
  </si>
  <si>
    <t>陈晓慧</t>
  </si>
  <si>
    <t>350524********2229</t>
  </si>
  <si>
    <t>新闻采编</t>
  </si>
  <si>
    <t>2020.07.01-2021.06.30</t>
  </si>
  <si>
    <t>苏伟婷</t>
  </si>
  <si>
    <t>350524********5604</t>
  </si>
  <si>
    <t>2020.11.01-2021.2.02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</si>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</sst>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indexed="8"/>
      <name val="楷体"/>
      <charset val="134"/>
    </font>
    <font>
      <b/>
      <sz val="10.5"/>
      <color theme="1"/>
      <name val="楷体"/>
      <charset val="134"/>
    </font>
    <font>
      <sz val="12"/>
      <color indexed="8"/>
      <name val="仿宋_GB2312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1"/>
      <color theme="1"/>
      <name val="楷体"/>
      <charset val="134"/>
    </font>
    <font>
      <b/>
      <sz val="12"/>
      <color indexed="8"/>
      <name val="仿宋_GB2312"/>
      <charset val="134"/>
    </font>
    <font>
      <sz val="12"/>
      <name val="仿宋_GB2312"/>
      <charset val="134"/>
    </font>
    <font>
      <sz val="28"/>
      <color indexed="8"/>
      <name val="方正小标宋简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1" fillId="25" borderId="13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07;&#38498;\&#23601;&#19994;&#35265;&#20064;&#22522;&#22320;\2019&#24180;&#24230;\2019&#24180;5&#26376;&#36215;\&#23433;&#28330;&#21439;&#21307;&#38498;&#22791;&#26696;&#21046;&#20154;&#21592;-&#36817;&#20004;&#24180;&#27605;&#1999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编内人员人事档案(农）"/>
      <sheetName val="编内人员人事档案 (城)"/>
      <sheetName val="Sheet1"/>
      <sheetName val="查找"/>
      <sheetName val="公式-数据有效性来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K91" sqref="K91"/>
    </sheetView>
  </sheetViews>
  <sheetFormatPr defaultColWidth="9" defaultRowHeight="13.5" outlineLevelRow="4"/>
  <cols>
    <col min="1" max="1" width="5.5" style="1" customWidth="1"/>
    <col min="2" max="2" width="8.25" style="2" customWidth="1"/>
    <col min="3" max="3" width="9" style="1"/>
    <col min="4" max="4" width="17.25" style="1" customWidth="1"/>
    <col min="5" max="5" width="10.3833333333333" style="1" customWidth="1"/>
    <col min="6" max="6" width="12.75" style="2" customWidth="1"/>
    <col min="7" max="7" width="14.6333333333333" style="1" customWidth="1"/>
    <col min="8" max="8" width="9.75" style="1" customWidth="1"/>
    <col min="9" max="9" width="11.5" style="1" customWidth="1"/>
    <col min="10" max="10" width="10.5" style="1" customWidth="1"/>
    <col min="11" max="11" width="10.6333333333333" style="1" customWidth="1"/>
    <col min="12" max="16384" width="9" style="1"/>
  </cols>
  <sheetData>
    <row r="1" ht="36.75" spans="1:11">
      <c r="A1" s="24" t="s">
        <v>0</v>
      </c>
      <c r="B1" s="25"/>
      <c r="C1" s="24"/>
      <c r="D1" s="24"/>
      <c r="E1" s="24"/>
      <c r="F1" s="25"/>
      <c r="G1" s="24"/>
      <c r="H1" s="24"/>
      <c r="I1" s="24"/>
      <c r="J1" s="24"/>
      <c r="K1" s="24"/>
    </row>
    <row r="2" ht="42.75" spans="1:11">
      <c r="A2" s="7" t="s">
        <v>1</v>
      </c>
      <c r="B2" s="7" t="s">
        <v>2</v>
      </c>
      <c r="C2" s="26" t="s">
        <v>3</v>
      </c>
      <c r="D2" s="2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ht="67.5" spans="1:9">
      <c r="A3" s="1">
        <v>1</v>
      </c>
      <c r="B3" s="2" t="s">
        <v>12</v>
      </c>
      <c r="C3" s="1" t="s">
        <v>13</v>
      </c>
      <c r="D3" s="27" t="s">
        <v>14</v>
      </c>
      <c r="E3" s="1" t="s">
        <v>15</v>
      </c>
      <c r="F3" s="2" t="s">
        <v>16</v>
      </c>
      <c r="H3" s="1">
        <v>29880</v>
      </c>
      <c r="I3" s="1">
        <v>12</v>
      </c>
    </row>
    <row r="4" ht="67.5" spans="1:9">
      <c r="A4" s="1">
        <v>2</v>
      </c>
      <c r="C4" s="1" t="s">
        <v>17</v>
      </c>
      <c r="D4" s="27" t="s">
        <v>18</v>
      </c>
      <c r="E4" s="1" t="s">
        <v>19</v>
      </c>
      <c r="F4" s="2" t="s">
        <v>20</v>
      </c>
      <c r="H4" s="1">
        <v>30000</v>
      </c>
      <c r="I4" s="1">
        <v>12</v>
      </c>
    </row>
    <row r="5" ht="67.5" spans="1:9">
      <c r="A5" s="1">
        <v>1</v>
      </c>
      <c r="B5" s="2" t="s">
        <v>21</v>
      </c>
      <c r="C5" s="1" t="s">
        <v>22</v>
      </c>
      <c r="D5" s="27" t="s">
        <v>23</v>
      </c>
      <c r="E5" s="1" t="s">
        <v>24</v>
      </c>
      <c r="F5" s="2" t="s">
        <v>25</v>
      </c>
      <c r="G5" s="1" t="s">
        <v>26</v>
      </c>
      <c r="H5" s="1">
        <v>24840</v>
      </c>
      <c r="I5" s="1">
        <v>9</v>
      </c>
    </row>
  </sheetData>
  <mergeCells count="2">
    <mergeCell ref="A1:K1"/>
    <mergeCell ref="B3:B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abSelected="1" topLeftCell="A40" workbookViewId="0">
      <selection activeCell="G47" sqref="G47"/>
    </sheetView>
  </sheetViews>
  <sheetFormatPr defaultColWidth="9" defaultRowHeight="13.5"/>
  <cols>
    <col min="1" max="1" width="5.5" style="1" customWidth="1"/>
    <col min="2" max="2" width="8.25" style="1" customWidth="1"/>
    <col min="3" max="3" width="9" style="1"/>
    <col min="4" max="4" width="11.3833333333333" style="2" customWidth="1"/>
    <col min="5" max="5" width="21.3333333333333" style="1" customWidth="1"/>
    <col min="6" max="6" width="10.3833333333333" style="1" customWidth="1"/>
    <col min="7" max="7" width="12.75" style="2" customWidth="1"/>
    <col min="8" max="8" width="14.6333333333333" style="1" customWidth="1"/>
    <col min="9" max="9" width="9.75" style="1" customWidth="1"/>
    <col min="10" max="10" width="8.225" style="1" customWidth="1"/>
    <col min="11" max="11" width="10.5" style="1" customWidth="1"/>
    <col min="12" max="12" width="9" style="2"/>
    <col min="13" max="16384" width="9" style="1"/>
  </cols>
  <sheetData>
    <row r="1" ht="19" customHeight="1" spans="1:1">
      <c r="A1" s="1" t="s">
        <v>27</v>
      </c>
    </row>
    <row r="2" s="1" customFormat="1" ht="28.5" spans="1:12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42.75" spans="1:12">
      <c r="A3" s="4" t="s">
        <v>1</v>
      </c>
      <c r="B3" s="4" t="s">
        <v>2</v>
      </c>
      <c r="C3" s="4" t="s">
        <v>29</v>
      </c>
      <c r="D3" s="5" t="s">
        <v>30</v>
      </c>
      <c r="E3" s="6" t="s">
        <v>4</v>
      </c>
      <c r="F3" s="4" t="s">
        <v>5</v>
      </c>
      <c r="G3" s="4" t="s">
        <v>6</v>
      </c>
      <c r="H3" s="4" t="s">
        <v>7</v>
      </c>
      <c r="I3" s="4" t="s">
        <v>31</v>
      </c>
      <c r="J3" s="4" t="s">
        <v>9</v>
      </c>
      <c r="K3" s="4" t="s">
        <v>10</v>
      </c>
      <c r="L3" s="19" t="s">
        <v>32</v>
      </c>
    </row>
    <row r="4" s="1" customFormat="1" ht="27" spans="1:12">
      <c r="A4" s="7">
        <v>1</v>
      </c>
      <c r="B4" s="8" t="s">
        <v>12</v>
      </c>
      <c r="C4" s="9" t="s">
        <v>13</v>
      </c>
      <c r="D4" s="10" t="s">
        <v>33</v>
      </c>
      <c r="E4" s="11" t="s">
        <v>34</v>
      </c>
      <c r="F4" s="9" t="s">
        <v>15</v>
      </c>
      <c r="G4" s="8" t="s">
        <v>16</v>
      </c>
      <c r="H4" s="12" t="s">
        <v>35</v>
      </c>
      <c r="I4" s="9">
        <v>2760</v>
      </c>
      <c r="J4" s="9">
        <v>12</v>
      </c>
      <c r="K4" s="7">
        <v>29880</v>
      </c>
      <c r="L4" s="20" t="s">
        <v>36</v>
      </c>
    </row>
    <row r="5" s="1" customFormat="1" ht="27" spans="1:12">
      <c r="A5" s="7">
        <v>2</v>
      </c>
      <c r="B5" s="8"/>
      <c r="C5" s="9" t="s">
        <v>17</v>
      </c>
      <c r="D5" s="10" t="s">
        <v>37</v>
      </c>
      <c r="E5" s="11" t="s">
        <v>34</v>
      </c>
      <c r="F5" s="9" t="s">
        <v>19</v>
      </c>
      <c r="G5" s="8" t="s">
        <v>20</v>
      </c>
      <c r="H5" s="12" t="s">
        <v>35</v>
      </c>
      <c r="I5" s="9">
        <v>2760</v>
      </c>
      <c r="J5" s="9">
        <v>12</v>
      </c>
      <c r="K5" s="7">
        <v>30000</v>
      </c>
      <c r="L5" s="20" t="s">
        <v>36</v>
      </c>
    </row>
    <row r="6" s="1" customFormat="1" ht="22" customHeight="1" spans="1:12">
      <c r="A6" s="13" t="s">
        <v>38</v>
      </c>
      <c r="B6" s="14"/>
      <c r="C6" s="14"/>
      <c r="D6" s="14"/>
      <c r="E6" s="14"/>
      <c r="F6" s="14"/>
      <c r="G6" s="14"/>
      <c r="H6" s="14"/>
      <c r="I6" s="21"/>
      <c r="J6" s="18">
        <f>SUM(J4:J5)</f>
        <v>24</v>
      </c>
      <c r="K6" s="18">
        <f>SUM(K4:K5)</f>
        <v>59880</v>
      </c>
      <c r="L6" s="20"/>
    </row>
    <row r="7" ht="27" spans="1:12">
      <c r="A7" s="9">
        <v>3</v>
      </c>
      <c r="B7" s="8" t="s">
        <v>21</v>
      </c>
      <c r="C7" s="9" t="s">
        <v>22</v>
      </c>
      <c r="D7" s="8" t="s">
        <v>39</v>
      </c>
      <c r="E7" s="11" t="s">
        <v>34</v>
      </c>
      <c r="F7" s="9" t="s">
        <v>24</v>
      </c>
      <c r="G7" s="8" t="s">
        <v>25</v>
      </c>
      <c r="H7" s="12" t="s">
        <v>35</v>
      </c>
      <c r="I7" s="9">
        <v>2760</v>
      </c>
      <c r="J7" s="9">
        <v>9</v>
      </c>
      <c r="K7" s="7">
        <v>24840</v>
      </c>
      <c r="L7" s="20"/>
    </row>
    <row r="8" ht="22" customHeight="1" spans="1:12">
      <c r="A8" s="13" t="s">
        <v>38</v>
      </c>
      <c r="B8" s="14"/>
      <c r="C8" s="14"/>
      <c r="D8" s="14"/>
      <c r="E8" s="14"/>
      <c r="F8" s="14"/>
      <c r="G8" s="14"/>
      <c r="H8" s="14"/>
      <c r="I8" s="21"/>
      <c r="J8" s="18">
        <f>SUM(J7:J7)</f>
        <v>9</v>
      </c>
      <c r="K8" s="22">
        <v>24840</v>
      </c>
      <c r="L8" s="20"/>
    </row>
    <row r="9" ht="24" spans="1:12">
      <c r="A9" s="7">
        <v>4</v>
      </c>
      <c r="B9" s="8" t="s">
        <v>40</v>
      </c>
      <c r="C9" s="15" t="s">
        <v>41</v>
      </c>
      <c r="D9" s="16" t="s">
        <v>42</v>
      </c>
      <c r="E9" s="11" t="s">
        <v>34</v>
      </c>
      <c r="F9" s="15" t="s">
        <v>43</v>
      </c>
      <c r="G9" s="12" t="s">
        <v>44</v>
      </c>
      <c r="H9" s="12" t="s">
        <v>35</v>
      </c>
      <c r="I9" s="9">
        <v>2760</v>
      </c>
      <c r="J9" s="9">
        <v>12</v>
      </c>
      <c r="K9" s="7">
        <f t="shared" ref="K9:K14" si="0">I9*J9</f>
        <v>33120</v>
      </c>
      <c r="L9" s="20"/>
    </row>
    <row r="10" ht="24" spans="1:12">
      <c r="A10" s="9">
        <v>5</v>
      </c>
      <c r="B10" s="8"/>
      <c r="C10" s="15" t="s">
        <v>45</v>
      </c>
      <c r="D10" s="16" t="s">
        <v>46</v>
      </c>
      <c r="E10" s="11" t="s">
        <v>34</v>
      </c>
      <c r="F10" s="15" t="s">
        <v>43</v>
      </c>
      <c r="G10" s="12" t="s">
        <v>44</v>
      </c>
      <c r="H10" s="12" t="s">
        <v>35</v>
      </c>
      <c r="I10" s="9">
        <v>2760</v>
      </c>
      <c r="J10" s="9">
        <v>12</v>
      </c>
      <c r="K10" s="7">
        <f t="shared" si="0"/>
        <v>33120</v>
      </c>
      <c r="L10" s="20"/>
    </row>
    <row r="11" ht="24" spans="1:12">
      <c r="A11" s="7">
        <v>6</v>
      </c>
      <c r="B11" s="8"/>
      <c r="C11" s="15" t="s">
        <v>47</v>
      </c>
      <c r="D11" s="16" t="s">
        <v>48</v>
      </c>
      <c r="E11" s="11" t="s">
        <v>34</v>
      </c>
      <c r="F11" s="15" t="s">
        <v>43</v>
      </c>
      <c r="G11" s="12" t="s">
        <v>49</v>
      </c>
      <c r="H11" s="12" t="s">
        <v>35</v>
      </c>
      <c r="I11" s="9">
        <v>2760</v>
      </c>
      <c r="J11" s="9">
        <v>10</v>
      </c>
      <c r="K11" s="7">
        <f t="shared" si="0"/>
        <v>27600</v>
      </c>
      <c r="L11" s="20"/>
    </row>
    <row r="12" ht="24" spans="1:12">
      <c r="A12" s="7">
        <v>7</v>
      </c>
      <c r="B12" s="8"/>
      <c r="C12" s="15" t="s">
        <v>50</v>
      </c>
      <c r="D12" s="16" t="s">
        <v>51</v>
      </c>
      <c r="E12" s="11" t="s">
        <v>34</v>
      </c>
      <c r="F12" s="15" t="s">
        <v>43</v>
      </c>
      <c r="G12" s="12" t="s">
        <v>52</v>
      </c>
      <c r="H12" s="12" t="s">
        <v>35</v>
      </c>
      <c r="I12" s="9">
        <v>2760</v>
      </c>
      <c r="J12" s="9">
        <v>12</v>
      </c>
      <c r="K12" s="7">
        <f t="shared" si="0"/>
        <v>33120</v>
      </c>
      <c r="L12" s="20"/>
    </row>
    <row r="13" ht="24" spans="1:12">
      <c r="A13" s="9">
        <v>8</v>
      </c>
      <c r="B13" s="8"/>
      <c r="C13" s="15" t="s">
        <v>53</v>
      </c>
      <c r="D13" s="16" t="s">
        <v>54</v>
      </c>
      <c r="E13" s="11" t="s">
        <v>34</v>
      </c>
      <c r="F13" s="15" t="s">
        <v>43</v>
      </c>
      <c r="G13" s="12" t="s">
        <v>55</v>
      </c>
      <c r="H13" s="12" t="s">
        <v>35</v>
      </c>
      <c r="I13" s="9">
        <v>2760</v>
      </c>
      <c r="J13" s="9">
        <v>12</v>
      </c>
      <c r="K13" s="7">
        <f t="shared" si="0"/>
        <v>33120</v>
      </c>
      <c r="L13" s="20"/>
    </row>
    <row r="14" ht="24" spans="1:12">
      <c r="A14" s="7">
        <v>9</v>
      </c>
      <c r="B14" s="8"/>
      <c r="C14" s="15" t="s">
        <v>56</v>
      </c>
      <c r="D14" s="16" t="s">
        <v>57</v>
      </c>
      <c r="E14" s="11" t="s">
        <v>34</v>
      </c>
      <c r="F14" s="15" t="s">
        <v>43</v>
      </c>
      <c r="G14" s="12" t="s">
        <v>58</v>
      </c>
      <c r="H14" s="12" t="s">
        <v>35</v>
      </c>
      <c r="I14" s="9">
        <v>2760</v>
      </c>
      <c r="J14" s="9">
        <v>12</v>
      </c>
      <c r="K14" s="7">
        <f t="shared" si="0"/>
        <v>33120</v>
      </c>
      <c r="L14" s="20"/>
    </row>
    <row r="15" ht="33" customHeight="1" spans="1:12">
      <c r="A15" s="13" t="s">
        <v>38</v>
      </c>
      <c r="B15" s="14"/>
      <c r="C15" s="14"/>
      <c r="D15" s="14"/>
      <c r="E15" s="14"/>
      <c r="F15" s="14"/>
      <c r="G15" s="14"/>
      <c r="H15" s="14"/>
      <c r="I15" s="21"/>
      <c r="J15" s="18">
        <f>SUM(J9:J14)</f>
        <v>70</v>
      </c>
      <c r="K15" s="22">
        <f>SUM(K9:K14)</f>
        <v>193200</v>
      </c>
      <c r="L15" s="20"/>
    </row>
    <row r="16" ht="25.5" spans="1:12">
      <c r="A16" s="7">
        <v>10</v>
      </c>
      <c r="B16" s="8" t="s">
        <v>59</v>
      </c>
      <c r="C16" s="17" t="s">
        <v>60</v>
      </c>
      <c r="D16" s="17" t="s">
        <v>61</v>
      </c>
      <c r="E16" s="11" t="s">
        <v>34</v>
      </c>
      <c r="F16" s="17" t="s">
        <v>62</v>
      </c>
      <c r="G16" s="17" t="s">
        <v>63</v>
      </c>
      <c r="H16" s="17" t="s">
        <v>64</v>
      </c>
      <c r="I16" s="9">
        <v>2760</v>
      </c>
      <c r="J16" s="9">
        <v>12</v>
      </c>
      <c r="K16" s="7">
        <f t="shared" ref="K16:K42" si="1">I16*J16</f>
        <v>33120</v>
      </c>
      <c r="L16" s="20"/>
    </row>
    <row r="17" ht="25.5" spans="1:12">
      <c r="A17" s="9">
        <v>11</v>
      </c>
      <c r="B17" s="8"/>
      <c r="C17" s="17" t="s">
        <v>65</v>
      </c>
      <c r="D17" s="17" t="s">
        <v>66</v>
      </c>
      <c r="E17" s="11" t="s">
        <v>34</v>
      </c>
      <c r="F17" s="17" t="s">
        <v>62</v>
      </c>
      <c r="G17" s="17" t="s">
        <v>67</v>
      </c>
      <c r="H17" s="17" t="s">
        <v>64</v>
      </c>
      <c r="I17" s="9">
        <v>2760</v>
      </c>
      <c r="J17" s="9">
        <v>12</v>
      </c>
      <c r="K17" s="7">
        <f t="shared" si="1"/>
        <v>33120</v>
      </c>
      <c r="L17" s="20"/>
    </row>
    <row r="18" ht="25.5" spans="1:12">
      <c r="A18" s="7">
        <v>12</v>
      </c>
      <c r="B18" s="8"/>
      <c r="C18" s="17" t="s">
        <v>68</v>
      </c>
      <c r="D18" s="17" t="s">
        <v>69</v>
      </c>
      <c r="E18" s="11" t="s">
        <v>34</v>
      </c>
      <c r="F18" s="17" t="s">
        <v>62</v>
      </c>
      <c r="G18" s="17" t="s">
        <v>70</v>
      </c>
      <c r="H18" s="17" t="s">
        <v>64</v>
      </c>
      <c r="I18" s="9">
        <v>2760</v>
      </c>
      <c r="J18" s="9">
        <v>5.5</v>
      </c>
      <c r="K18" s="7">
        <f t="shared" si="1"/>
        <v>15180</v>
      </c>
      <c r="L18" s="20"/>
    </row>
    <row r="19" ht="25.5" spans="1:12">
      <c r="A19" s="7">
        <v>13</v>
      </c>
      <c r="B19" s="8"/>
      <c r="C19" s="17" t="s">
        <v>71</v>
      </c>
      <c r="D19" s="17" t="s">
        <v>72</v>
      </c>
      <c r="E19" s="11" t="s">
        <v>34</v>
      </c>
      <c r="F19" s="17" t="s">
        <v>62</v>
      </c>
      <c r="G19" s="17" t="s">
        <v>67</v>
      </c>
      <c r="H19" s="17" t="s">
        <v>64</v>
      </c>
      <c r="I19" s="9">
        <v>2760</v>
      </c>
      <c r="J19" s="9">
        <v>12</v>
      </c>
      <c r="K19" s="7">
        <f t="shared" si="1"/>
        <v>33120</v>
      </c>
      <c r="L19" s="20"/>
    </row>
    <row r="20" ht="25.5" spans="1:12">
      <c r="A20" s="9">
        <v>14</v>
      </c>
      <c r="B20" s="8"/>
      <c r="C20" s="17" t="s">
        <v>73</v>
      </c>
      <c r="D20" s="17" t="s">
        <v>74</v>
      </c>
      <c r="E20" s="11" t="s">
        <v>34</v>
      </c>
      <c r="F20" s="17" t="s">
        <v>62</v>
      </c>
      <c r="G20" s="17" t="s">
        <v>67</v>
      </c>
      <c r="H20" s="17" t="s">
        <v>64</v>
      </c>
      <c r="I20" s="9">
        <v>2760</v>
      </c>
      <c r="J20" s="9">
        <v>12</v>
      </c>
      <c r="K20" s="7">
        <f t="shared" si="1"/>
        <v>33120</v>
      </c>
      <c r="L20" s="20"/>
    </row>
    <row r="21" ht="25.5" spans="1:12">
      <c r="A21" s="7">
        <v>15</v>
      </c>
      <c r="B21" s="8"/>
      <c r="C21" s="17" t="s">
        <v>75</v>
      </c>
      <c r="D21" s="17" t="s">
        <v>76</v>
      </c>
      <c r="E21" s="11" t="s">
        <v>34</v>
      </c>
      <c r="F21" s="17" t="s">
        <v>62</v>
      </c>
      <c r="G21" s="17" t="s">
        <v>77</v>
      </c>
      <c r="H21" s="12" t="s">
        <v>35</v>
      </c>
      <c r="I21" s="9">
        <v>2760</v>
      </c>
      <c r="J21" s="9">
        <v>8</v>
      </c>
      <c r="K21" s="23">
        <f t="shared" si="1"/>
        <v>22080</v>
      </c>
      <c r="L21" s="20"/>
    </row>
    <row r="22" ht="25.5" spans="1:12">
      <c r="A22" s="7">
        <v>16</v>
      </c>
      <c r="B22" s="8"/>
      <c r="C22" s="17" t="s">
        <v>78</v>
      </c>
      <c r="D22" s="17" t="s">
        <v>79</v>
      </c>
      <c r="E22" s="11" t="s">
        <v>34</v>
      </c>
      <c r="F22" s="17" t="s">
        <v>62</v>
      </c>
      <c r="G22" s="17" t="s">
        <v>67</v>
      </c>
      <c r="H22" s="17" t="s">
        <v>64</v>
      </c>
      <c r="I22" s="9">
        <v>2760</v>
      </c>
      <c r="J22" s="9">
        <v>12</v>
      </c>
      <c r="K22" s="7">
        <f t="shared" si="1"/>
        <v>33120</v>
      </c>
      <c r="L22" s="20"/>
    </row>
    <row r="23" ht="25.5" spans="1:12">
      <c r="A23" s="9">
        <v>17</v>
      </c>
      <c r="B23" s="8"/>
      <c r="C23" s="17" t="s">
        <v>80</v>
      </c>
      <c r="D23" s="17" t="s">
        <v>81</v>
      </c>
      <c r="E23" s="11" t="s">
        <v>34</v>
      </c>
      <c r="F23" s="17" t="s">
        <v>62</v>
      </c>
      <c r="G23" s="17" t="s">
        <v>67</v>
      </c>
      <c r="H23" s="17" t="s">
        <v>64</v>
      </c>
      <c r="I23" s="9">
        <v>2760</v>
      </c>
      <c r="J23" s="9">
        <v>12</v>
      </c>
      <c r="K23" s="7">
        <f t="shared" si="1"/>
        <v>33120</v>
      </c>
      <c r="L23" s="20"/>
    </row>
    <row r="24" ht="25.5" spans="1:12">
      <c r="A24" s="7">
        <v>18</v>
      </c>
      <c r="B24" s="8"/>
      <c r="C24" s="17" t="s">
        <v>82</v>
      </c>
      <c r="D24" s="17" t="s">
        <v>83</v>
      </c>
      <c r="E24" s="11" t="s">
        <v>34</v>
      </c>
      <c r="F24" s="17" t="s">
        <v>62</v>
      </c>
      <c r="G24" s="17" t="s">
        <v>67</v>
      </c>
      <c r="H24" s="17" t="s">
        <v>64</v>
      </c>
      <c r="I24" s="9">
        <v>2760</v>
      </c>
      <c r="J24" s="9">
        <v>12</v>
      </c>
      <c r="K24" s="7">
        <f t="shared" si="1"/>
        <v>33120</v>
      </c>
      <c r="L24" s="20"/>
    </row>
    <row r="25" ht="25.5" spans="1:12">
      <c r="A25" s="7">
        <v>19</v>
      </c>
      <c r="B25" s="8"/>
      <c r="C25" s="17" t="s">
        <v>84</v>
      </c>
      <c r="D25" s="17" t="s">
        <v>85</v>
      </c>
      <c r="E25" s="11" t="s">
        <v>34</v>
      </c>
      <c r="F25" s="17" t="s">
        <v>62</v>
      </c>
      <c r="G25" s="17" t="s">
        <v>67</v>
      </c>
      <c r="H25" s="17" t="s">
        <v>64</v>
      </c>
      <c r="I25" s="9">
        <v>2760</v>
      </c>
      <c r="J25" s="9">
        <v>12</v>
      </c>
      <c r="K25" s="7">
        <f t="shared" si="1"/>
        <v>33120</v>
      </c>
      <c r="L25" s="20"/>
    </row>
    <row r="26" ht="25.5" spans="1:12">
      <c r="A26" s="9">
        <v>20</v>
      </c>
      <c r="B26" s="8"/>
      <c r="C26" s="17" t="s">
        <v>86</v>
      </c>
      <c r="D26" s="17" t="s">
        <v>87</v>
      </c>
      <c r="E26" s="11" t="s">
        <v>34</v>
      </c>
      <c r="F26" s="17" t="s">
        <v>62</v>
      </c>
      <c r="G26" s="17" t="s">
        <v>67</v>
      </c>
      <c r="H26" s="17" t="s">
        <v>64</v>
      </c>
      <c r="I26" s="9">
        <v>2760</v>
      </c>
      <c r="J26" s="9">
        <v>12</v>
      </c>
      <c r="K26" s="7">
        <f t="shared" si="1"/>
        <v>33120</v>
      </c>
      <c r="L26" s="20"/>
    </row>
    <row r="27" ht="25.5" spans="1:12">
      <c r="A27" s="7">
        <v>21</v>
      </c>
      <c r="B27" s="8"/>
      <c r="C27" s="17" t="s">
        <v>88</v>
      </c>
      <c r="D27" s="17" t="s">
        <v>89</v>
      </c>
      <c r="E27" s="11" t="s">
        <v>34</v>
      </c>
      <c r="F27" s="17" t="s">
        <v>62</v>
      </c>
      <c r="G27" s="17" t="s">
        <v>67</v>
      </c>
      <c r="H27" s="17" t="s">
        <v>64</v>
      </c>
      <c r="I27" s="9">
        <v>2760</v>
      </c>
      <c r="J27" s="9">
        <v>12</v>
      </c>
      <c r="K27" s="7">
        <f t="shared" si="1"/>
        <v>33120</v>
      </c>
      <c r="L27" s="20"/>
    </row>
    <row r="28" ht="25.5" spans="1:12">
      <c r="A28" s="7">
        <v>22</v>
      </c>
      <c r="B28" s="8"/>
      <c r="C28" s="17" t="s">
        <v>90</v>
      </c>
      <c r="D28" s="17" t="s">
        <v>91</v>
      </c>
      <c r="E28" s="11" t="s">
        <v>34</v>
      </c>
      <c r="F28" s="17" t="s">
        <v>62</v>
      </c>
      <c r="G28" s="17" t="s">
        <v>67</v>
      </c>
      <c r="H28" s="17" t="s">
        <v>64</v>
      </c>
      <c r="I28" s="9">
        <v>2760</v>
      </c>
      <c r="J28" s="9">
        <v>12</v>
      </c>
      <c r="K28" s="7">
        <f t="shared" si="1"/>
        <v>33120</v>
      </c>
      <c r="L28" s="20"/>
    </row>
    <row r="29" ht="25.5" spans="1:12">
      <c r="A29" s="9">
        <v>23</v>
      </c>
      <c r="B29" s="8"/>
      <c r="C29" s="17" t="s">
        <v>92</v>
      </c>
      <c r="D29" s="17" t="s">
        <v>93</v>
      </c>
      <c r="E29" s="11" t="s">
        <v>34</v>
      </c>
      <c r="F29" s="17" t="s">
        <v>62</v>
      </c>
      <c r="G29" s="17" t="s">
        <v>67</v>
      </c>
      <c r="H29" s="17" t="s">
        <v>64</v>
      </c>
      <c r="I29" s="9">
        <v>2760</v>
      </c>
      <c r="J29" s="9">
        <v>12</v>
      </c>
      <c r="K29" s="7">
        <f t="shared" si="1"/>
        <v>33120</v>
      </c>
      <c r="L29" s="20"/>
    </row>
    <row r="30" ht="25.5" spans="1:12">
      <c r="A30" s="7">
        <v>24</v>
      </c>
      <c r="B30" s="8"/>
      <c r="C30" s="17" t="s">
        <v>94</v>
      </c>
      <c r="D30" s="17" t="s">
        <v>95</v>
      </c>
      <c r="E30" s="11" t="s">
        <v>34</v>
      </c>
      <c r="F30" s="17" t="s">
        <v>62</v>
      </c>
      <c r="G30" s="17" t="s">
        <v>67</v>
      </c>
      <c r="H30" s="17" t="s">
        <v>64</v>
      </c>
      <c r="I30" s="9">
        <v>2760</v>
      </c>
      <c r="J30" s="9">
        <v>12</v>
      </c>
      <c r="K30" s="7">
        <f t="shared" si="1"/>
        <v>33120</v>
      </c>
      <c r="L30" s="20"/>
    </row>
    <row r="31" ht="25.5" spans="1:12">
      <c r="A31" s="7">
        <v>25</v>
      </c>
      <c r="B31" s="8"/>
      <c r="C31" s="17" t="s">
        <v>96</v>
      </c>
      <c r="D31" s="17" t="s">
        <v>97</v>
      </c>
      <c r="E31" s="11" t="s">
        <v>34</v>
      </c>
      <c r="F31" s="17" t="s">
        <v>62</v>
      </c>
      <c r="G31" s="17" t="s">
        <v>67</v>
      </c>
      <c r="H31" s="17" t="s">
        <v>64</v>
      </c>
      <c r="I31" s="9">
        <v>2760</v>
      </c>
      <c r="J31" s="9">
        <v>12</v>
      </c>
      <c r="K31" s="7">
        <f t="shared" si="1"/>
        <v>33120</v>
      </c>
      <c r="L31" s="20"/>
    </row>
    <row r="32" ht="25.5" spans="1:12">
      <c r="A32" s="9">
        <v>26</v>
      </c>
      <c r="B32" s="8"/>
      <c r="C32" s="17" t="s">
        <v>98</v>
      </c>
      <c r="D32" s="17" t="s">
        <v>99</v>
      </c>
      <c r="E32" s="11" t="s">
        <v>34</v>
      </c>
      <c r="F32" s="17" t="s">
        <v>62</v>
      </c>
      <c r="G32" s="17" t="s">
        <v>67</v>
      </c>
      <c r="H32" s="17" t="s">
        <v>64</v>
      </c>
      <c r="I32" s="9">
        <v>2760</v>
      </c>
      <c r="J32" s="9">
        <v>12</v>
      </c>
      <c r="K32" s="7">
        <f t="shared" si="1"/>
        <v>33120</v>
      </c>
      <c r="L32" s="20"/>
    </row>
    <row r="33" ht="25.5" spans="1:12">
      <c r="A33" s="7">
        <v>27</v>
      </c>
      <c r="B33" s="8"/>
      <c r="C33" s="17" t="s">
        <v>100</v>
      </c>
      <c r="D33" s="17" t="s">
        <v>101</v>
      </c>
      <c r="E33" s="11" t="s">
        <v>34</v>
      </c>
      <c r="F33" s="17" t="s">
        <v>62</v>
      </c>
      <c r="G33" s="17" t="s">
        <v>67</v>
      </c>
      <c r="H33" s="17" t="s">
        <v>64</v>
      </c>
      <c r="I33" s="9">
        <v>2760</v>
      </c>
      <c r="J33" s="9">
        <v>12</v>
      </c>
      <c r="K33" s="7">
        <f t="shared" si="1"/>
        <v>33120</v>
      </c>
      <c r="L33" s="20"/>
    </row>
    <row r="34" ht="25.5" spans="1:12">
      <c r="A34" s="7">
        <v>28</v>
      </c>
      <c r="B34" s="8"/>
      <c r="C34" s="17" t="s">
        <v>102</v>
      </c>
      <c r="D34" s="17" t="s">
        <v>87</v>
      </c>
      <c r="E34" s="11" t="s">
        <v>34</v>
      </c>
      <c r="F34" s="17" t="s">
        <v>62</v>
      </c>
      <c r="G34" s="17" t="s">
        <v>67</v>
      </c>
      <c r="H34" s="17" t="s">
        <v>64</v>
      </c>
      <c r="I34" s="9">
        <v>2760</v>
      </c>
      <c r="J34" s="9">
        <v>12</v>
      </c>
      <c r="K34" s="7">
        <f t="shared" si="1"/>
        <v>33120</v>
      </c>
      <c r="L34" s="20"/>
    </row>
    <row r="35" ht="25.5" spans="1:12">
      <c r="A35" s="9">
        <v>29</v>
      </c>
      <c r="B35" s="8"/>
      <c r="C35" s="17" t="s">
        <v>103</v>
      </c>
      <c r="D35" s="17" t="s">
        <v>104</v>
      </c>
      <c r="E35" s="11" t="s">
        <v>34</v>
      </c>
      <c r="F35" s="17" t="s">
        <v>62</v>
      </c>
      <c r="G35" s="17" t="s">
        <v>67</v>
      </c>
      <c r="H35" s="17" t="s">
        <v>64</v>
      </c>
      <c r="I35" s="9">
        <v>2760</v>
      </c>
      <c r="J35" s="9">
        <v>12</v>
      </c>
      <c r="K35" s="7">
        <f t="shared" si="1"/>
        <v>33120</v>
      </c>
      <c r="L35" s="20"/>
    </row>
    <row r="36" ht="25.5" spans="1:12">
      <c r="A36" s="7">
        <v>30</v>
      </c>
      <c r="B36" s="8"/>
      <c r="C36" s="17" t="s">
        <v>105</v>
      </c>
      <c r="D36" s="17" t="s">
        <v>106</v>
      </c>
      <c r="E36" s="11" t="s">
        <v>34</v>
      </c>
      <c r="F36" s="17" t="s">
        <v>62</v>
      </c>
      <c r="G36" s="17" t="s">
        <v>67</v>
      </c>
      <c r="H36" s="17" t="s">
        <v>64</v>
      </c>
      <c r="I36" s="9">
        <v>2760</v>
      </c>
      <c r="J36" s="9">
        <v>12</v>
      </c>
      <c r="K36" s="7">
        <f t="shared" si="1"/>
        <v>33120</v>
      </c>
      <c r="L36" s="20"/>
    </row>
    <row r="37" ht="25.5" spans="1:12">
      <c r="A37" s="7">
        <v>31</v>
      </c>
      <c r="B37" s="8"/>
      <c r="C37" s="17" t="s">
        <v>107</v>
      </c>
      <c r="D37" s="17" t="s">
        <v>108</v>
      </c>
      <c r="E37" s="11" t="s">
        <v>34</v>
      </c>
      <c r="F37" s="17" t="s">
        <v>62</v>
      </c>
      <c r="G37" s="17" t="s">
        <v>109</v>
      </c>
      <c r="H37" s="17" t="s">
        <v>64</v>
      </c>
      <c r="I37" s="9">
        <v>2760</v>
      </c>
      <c r="J37" s="9">
        <v>11</v>
      </c>
      <c r="K37" s="7">
        <f t="shared" si="1"/>
        <v>30360</v>
      </c>
      <c r="L37" s="20"/>
    </row>
    <row r="38" ht="25.5" spans="1:12">
      <c r="A38" s="9">
        <v>32</v>
      </c>
      <c r="B38" s="8"/>
      <c r="C38" s="17" t="s">
        <v>110</v>
      </c>
      <c r="D38" s="17" t="s">
        <v>111</v>
      </c>
      <c r="E38" s="11" t="s">
        <v>34</v>
      </c>
      <c r="F38" s="17" t="s">
        <v>62</v>
      </c>
      <c r="G38" s="17" t="s">
        <v>67</v>
      </c>
      <c r="H38" s="17" t="s">
        <v>64</v>
      </c>
      <c r="I38" s="9">
        <v>2760</v>
      </c>
      <c r="J38" s="9">
        <v>12</v>
      </c>
      <c r="K38" s="7">
        <f t="shared" si="1"/>
        <v>33120</v>
      </c>
      <c r="L38" s="20"/>
    </row>
    <row r="39" ht="25.5" spans="1:12">
      <c r="A39" s="7">
        <v>33</v>
      </c>
      <c r="B39" s="8"/>
      <c r="C39" s="17" t="s">
        <v>112</v>
      </c>
      <c r="D39" s="17" t="s">
        <v>113</v>
      </c>
      <c r="E39" s="11" t="s">
        <v>34</v>
      </c>
      <c r="F39" s="17" t="s">
        <v>114</v>
      </c>
      <c r="G39" s="17" t="s">
        <v>115</v>
      </c>
      <c r="H39" s="17" t="s">
        <v>64</v>
      </c>
      <c r="I39" s="9">
        <v>2760</v>
      </c>
      <c r="J39" s="9">
        <v>10.5</v>
      </c>
      <c r="K39" s="23">
        <f t="shared" si="1"/>
        <v>28980</v>
      </c>
      <c r="L39" s="20"/>
    </row>
    <row r="40" ht="25.5" spans="1:12">
      <c r="A40" s="7">
        <v>34</v>
      </c>
      <c r="B40" s="8"/>
      <c r="C40" s="17" t="s">
        <v>116</v>
      </c>
      <c r="D40" s="17" t="s">
        <v>117</v>
      </c>
      <c r="E40" s="11" t="s">
        <v>34</v>
      </c>
      <c r="F40" s="17" t="s">
        <v>62</v>
      </c>
      <c r="G40" s="17" t="s">
        <v>118</v>
      </c>
      <c r="H40" s="12" t="s">
        <v>35</v>
      </c>
      <c r="I40" s="9">
        <v>2760</v>
      </c>
      <c r="J40" s="9">
        <v>4</v>
      </c>
      <c r="K40" s="7">
        <f t="shared" si="1"/>
        <v>11040</v>
      </c>
      <c r="L40" s="20"/>
    </row>
    <row r="41" ht="25.5" spans="1:12">
      <c r="A41" s="9">
        <v>35</v>
      </c>
      <c r="B41" s="8"/>
      <c r="C41" s="17" t="s">
        <v>119</v>
      </c>
      <c r="D41" s="17" t="s">
        <v>120</v>
      </c>
      <c r="E41" s="11" t="s">
        <v>34</v>
      </c>
      <c r="F41" s="17" t="s">
        <v>114</v>
      </c>
      <c r="G41" s="17" t="s">
        <v>121</v>
      </c>
      <c r="H41" s="17" t="s">
        <v>64</v>
      </c>
      <c r="I41" s="9">
        <v>2760</v>
      </c>
      <c r="J41" s="9">
        <v>9</v>
      </c>
      <c r="K41" s="7">
        <f t="shared" si="1"/>
        <v>24840</v>
      </c>
      <c r="L41" s="20"/>
    </row>
    <row r="42" ht="25.5" spans="1:12">
      <c r="A42" s="7">
        <v>36</v>
      </c>
      <c r="B42" s="8"/>
      <c r="C42" s="17" t="s">
        <v>122</v>
      </c>
      <c r="D42" s="17" t="s">
        <v>123</v>
      </c>
      <c r="E42" s="11" t="s">
        <v>34</v>
      </c>
      <c r="F42" s="17" t="s">
        <v>62</v>
      </c>
      <c r="G42" s="17" t="s">
        <v>124</v>
      </c>
      <c r="H42" s="17" t="s">
        <v>64</v>
      </c>
      <c r="I42" s="9">
        <v>2760</v>
      </c>
      <c r="J42" s="9">
        <v>6</v>
      </c>
      <c r="K42" s="7">
        <f t="shared" si="1"/>
        <v>16560</v>
      </c>
      <c r="L42" s="20"/>
    </row>
    <row r="43" ht="27" customHeight="1" spans="1:12">
      <c r="A43" s="13" t="s">
        <v>38</v>
      </c>
      <c r="B43" s="14"/>
      <c r="C43" s="14"/>
      <c r="D43" s="14"/>
      <c r="E43" s="14"/>
      <c r="F43" s="14"/>
      <c r="G43" s="14"/>
      <c r="H43" s="14"/>
      <c r="I43" s="21"/>
      <c r="J43" s="18">
        <f>SUM(J16:J42)</f>
        <v>294</v>
      </c>
      <c r="K43" s="22">
        <f>SUM(K16:K42)</f>
        <v>811440</v>
      </c>
      <c r="L43" s="20"/>
    </row>
    <row r="44" ht="40.5" spans="1:12">
      <c r="A44" s="7">
        <v>37</v>
      </c>
      <c r="B44" s="8" t="s">
        <v>125</v>
      </c>
      <c r="C44" s="17" t="s">
        <v>126</v>
      </c>
      <c r="D44" s="17" t="s">
        <v>127</v>
      </c>
      <c r="E44" s="11" t="s">
        <v>34</v>
      </c>
      <c r="F44" s="17" t="s">
        <v>128</v>
      </c>
      <c r="G44" s="17" t="s">
        <v>129</v>
      </c>
      <c r="H44" s="17" t="s">
        <v>35</v>
      </c>
      <c r="I44" s="9">
        <v>2760</v>
      </c>
      <c r="J44" s="9">
        <v>7.5</v>
      </c>
      <c r="K44" s="7">
        <f>I44*J44</f>
        <v>20700</v>
      </c>
      <c r="L44" s="20"/>
    </row>
    <row r="45" ht="33" customHeight="1" spans="1:12">
      <c r="A45" s="13" t="s">
        <v>38</v>
      </c>
      <c r="B45" s="14"/>
      <c r="C45" s="14"/>
      <c r="D45" s="14"/>
      <c r="E45" s="14"/>
      <c r="F45" s="14"/>
      <c r="G45" s="14"/>
      <c r="H45" s="14"/>
      <c r="I45" s="21"/>
      <c r="J45" s="18">
        <f>SUM(J44:J44)</f>
        <v>7.5</v>
      </c>
      <c r="K45" s="22">
        <v>20700</v>
      </c>
      <c r="L45" s="20"/>
    </row>
    <row r="46" ht="25.5" spans="1:12">
      <c r="A46" s="9">
        <v>38</v>
      </c>
      <c r="B46" s="8" t="s">
        <v>130</v>
      </c>
      <c r="C46" s="17" t="s">
        <v>131</v>
      </c>
      <c r="D46" s="17" t="s">
        <v>132</v>
      </c>
      <c r="E46" s="11" t="s">
        <v>34</v>
      </c>
      <c r="F46" s="17" t="s">
        <v>133</v>
      </c>
      <c r="G46" s="17" t="s">
        <v>134</v>
      </c>
      <c r="H46" s="17" t="s">
        <v>64</v>
      </c>
      <c r="I46" s="9">
        <v>2760</v>
      </c>
      <c r="J46" s="9">
        <v>12</v>
      </c>
      <c r="K46" s="7">
        <f>I46*J46</f>
        <v>33120</v>
      </c>
      <c r="L46" s="8"/>
    </row>
    <row r="47" ht="27" spans="1:12">
      <c r="A47" s="7">
        <v>39</v>
      </c>
      <c r="B47" s="8"/>
      <c r="C47" s="9" t="s">
        <v>135</v>
      </c>
      <c r="D47" s="8" t="s">
        <v>136</v>
      </c>
      <c r="E47" s="11" t="s">
        <v>34</v>
      </c>
      <c r="F47" s="17" t="s">
        <v>133</v>
      </c>
      <c r="G47" s="8" t="s">
        <v>137</v>
      </c>
      <c r="H47" s="9" t="s">
        <v>64</v>
      </c>
      <c r="I47" s="9">
        <v>2760</v>
      </c>
      <c r="J47" s="9">
        <v>3</v>
      </c>
      <c r="K47" s="7">
        <f>I47*J47</f>
        <v>8280</v>
      </c>
      <c r="L47" s="8"/>
    </row>
    <row r="48" ht="28" customHeight="1" spans="1:12">
      <c r="A48" s="13" t="s">
        <v>38</v>
      </c>
      <c r="B48" s="14"/>
      <c r="C48" s="14"/>
      <c r="D48" s="14"/>
      <c r="E48" s="14"/>
      <c r="F48" s="14"/>
      <c r="G48" s="14"/>
      <c r="H48" s="14"/>
      <c r="I48" s="21"/>
      <c r="J48" s="18">
        <f>SUM(J46:J47)</f>
        <v>15</v>
      </c>
      <c r="K48" s="18">
        <f>SUM(K46:K47)</f>
        <v>41400</v>
      </c>
      <c r="L48" s="8"/>
    </row>
    <row r="49" ht="28" customHeight="1" spans="1:12">
      <c r="A49" s="18" t="s">
        <v>138</v>
      </c>
      <c r="B49" s="18"/>
      <c r="C49" s="18"/>
      <c r="D49" s="18"/>
      <c r="E49" s="18"/>
      <c r="F49" s="18"/>
      <c r="G49" s="18"/>
      <c r="H49" s="18"/>
      <c r="I49" s="18"/>
      <c r="J49" s="18"/>
      <c r="K49" s="18">
        <v>1151460</v>
      </c>
      <c r="L49" s="8"/>
    </row>
  </sheetData>
  <mergeCells count="12">
    <mergeCell ref="A2:L2"/>
    <mergeCell ref="A6:I6"/>
    <mergeCell ref="A8:I8"/>
    <mergeCell ref="A15:I15"/>
    <mergeCell ref="A43:I43"/>
    <mergeCell ref="A45:I45"/>
    <mergeCell ref="A48:I48"/>
    <mergeCell ref="A49:J49"/>
    <mergeCell ref="B4:B5"/>
    <mergeCell ref="B9:B14"/>
    <mergeCell ref="B16:B42"/>
    <mergeCell ref="B46:B47"/>
  </mergeCells>
  <conditionalFormatting sqref="C44">
    <cfRule type="duplicateValues" dxfId="0" priority="2"/>
  </conditionalFormatting>
  <conditionalFormatting sqref="C46">
    <cfRule type="duplicateValues" dxfId="0" priority="1"/>
  </conditionalFormatting>
  <conditionalFormatting sqref="C16:C42">
    <cfRule type="duplicateValues" dxfId="0" priority="3"/>
  </conditionalFormatting>
  <dataValidations count="2">
    <dataValidation type="custom" allowBlank="1" showErrorMessage="1" errorTitle="拒绝重复输入" error="当前输入的内容，与本区域的其他单元格内容重复。" sqref="C6 C8 C15 C43 C45 C48" errorStyle="warning">
      <formula1>COUNTIF($C:$C,C6)&lt;2</formula1>
    </dataValidation>
    <dataValidation type="list" allowBlank="1" showInputMessage="1" showErrorMessage="1" sqref="F6 F8 F15 F43 F45 F48">
      <formula1>'[1]公式-数据有效性来源'!#REF!</formula1>
    </dataValidation>
  </dataValidation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91" sqref="K9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2019-10-23T01:15:00Z</dcterms:created>
  <dcterms:modified xsi:type="dcterms:W3CDTF">2022-03-04T02:47:48Z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108831D6A3864A59AB3109D090A68506</vt:lpwstr>
  </property>
</Properties>
</file>