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2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Sheet1!$2:$7</definedName>
    <definedName name="_xlnm.Print_Area" localSheetId="0">Sheet1!$A$1:$O$96</definedName>
  </definedNames>
  <calcPr calcId="144525"/>
</workbook>
</file>

<file path=xl/sharedStrings.xml><?xml version="1.0" encoding="utf-8"?>
<sst xmlns="http://schemas.openxmlformats.org/spreadsheetml/2006/main" count="313" uniqueCount="267">
  <si>
    <t>附件2</t>
  </si>
  <si>
    <t>2021年安溪县创业担保贷款财政贴息资金（第四季度）明细表</t>
  </si>
  <si>
    <t>序号</t>
  </si>
  <si>
    <t>经办银行机构</t>
  </si>
  <si>
    <t>姓名</t>
  </si>
  <si>
    <t>身份证号码</t>
  </si>
  <si>
    <t>计算贴息贷款金额（万元）</t>
  </si>
  <si>
    <t>贷款期限（年 月 日—年 月 日）</t>
  </si>
  <si>
    <t>计算贷款利率（%）</t>
  </si>
  <si>
    <t>结息日</t>
  </si>
  <si>
    <t>计息天数</t>
  </si>
  <si>
    <t>贷款贴息金额（元）</t>
  </si>
  <si>
    <t>应贴息金额（扣减手工计息与系统计息误差）</t>
  </si>
  <si>
    <t>中央、省级财政承担贴息金额(元）</t>
  </si>
  <si>
    <t>县级财政承担贴息金额（元）</t>
  </si>
  <si>
    <t xml:space="preserve">基准利率上浮1%的40% </t>
  </si>
  <si>
    <t>基准利率上浮2%</t>
  </si>
  <si>
    <t>泉州银行</t>
  </si>
  <si>
    <t>范朝旭</t>
  </si>
  <si>
    <t>130181********4241</t>
  </si>
  <si>
    <t>2019.10.10-2021.10.10</t>
  </si>
  <si>
    <t>廖福财</t>
  </si>
  <si>
    <t>350524********7130</t>
  </si>
  <si>
    <t>2019.11.14-2021.11.14</t>
  </si>
  <si>
    <t>林秋良</t>
  </si>
  <si>
    <t>350524********3036</t>
  </si>
  <si>
    <t>2020.01.20-2022.01.20</t>
  </si>
  <si>
    <t>周水生</t>
  </si>
  <si>
    <t>350524********3516</t>
  </si>
  <si>
    <t>2020.04-21-2022.04.21</t>
  </si>
  <si>
    <t>陈建芳</t>
  </si>
  <si>
    <t>350524********7719</t>
  </si>
  <si>
    <t>2020.08.04-2022.08.04</t>
  </si>
  <si>
    <t>林金宝</t>
  </si>
  <si>
    <t>350524********3039</t>
  </si>
  <si>
    <t>2020.10.13-2022.10.13</t>
  </si>
  <si>
    <t>高福忠</t>
  </si>
  <si>
    <t>350524********3812</t>
  </si>
  <si>
    <t>2020.11.27-2022.11.27</t>
  </si>
  <si>
    <t>高水川</t>
  </si>
  <si>
    <t>350524********3830</t>
  </si>
  <si>
    <t>2020.12.30-2022.12.30</t>
  </si>
  <si>
    <t>汪小玲</t>
  </si>
  <si>
    <t>350524********6065</t>
  </si>
  <si>
    <t>2021.2.22-2023.3.22</t>
  </si>
  <si>
    <t>刘永地</t>
  </si>
  <si>
    <t>350524********5558</t>
  </si>
  <si>
    <t>2021.3.24-2023.3.24</t>
  </si>
  <si>
    <t>王晓毅</t>
  </si>
  <si>
    <t>350524********4037</t>
  </si>
  <si>
    <t>2021.12.08-2023.12.08</t>
  </si>
  <si>
    <t>陈坤辉</t>
  </si>
  <si>
    <t>350524********0078</t>
  </si>
  <si>
    <t>2021.12.09-2023.12.09</t>
  </si>
  <si>
    <t>吴明强</t>
  </si>
  <si>
    <t>350524********8311</t>
  </si>
  <si>
    <t>2021.12.14-2023.12.14</t>
  </si>
  <si>
    <t>黄文坚</t>
  </si>
  <si>
    <t>350524********4031</t>
  </si>
  <si>
    <t xml:space="preserve"> 2021.12.15-2023.12.15</t>
  </si>
  <si>
    <t>合计</t>
  </si>
  <si>
    <t>安溪农商银行</t>
  </si>
  <si>
    <t>唐木海</t>
  </si>
  <si>
    <t>350524********1018</t>
  </si>
  <si>
    <t>2019年9月25日-2021年9月24日</t>
  </si>
  <si>
    <t>2021.9.24</t>
  </si>
  <si>
    <t>潘志杰</t>
  </si>
  <si>
    <t>350524********4055</t>
  </si>
  <si>
    <t>陈梅宾</t>
  </si>
  <si>
    <t>350524********5014</t>
  </si>
  <si>
    <t>陈淑云</t>
  </si>
  <si>
    <t>350524********4604</t>
  </si>
  <si>
    <t>2019年10月14日-2021年10月13日</t>
  </si>
  <si>
    <t>2021.10.13</t>
  </si>
  <si>
    <t>陈常宝</t>
  </si>
  <si>
    <t>350524********4557</t>
  </si>
  <si>
    <t>王伟胜</t>
  </si>
  <si>
    <t>350524********0013</t>
  </si>
  <si>
    <t>2019年10月15日-2021年10月14日</t>
  </si>
  <si>
    <t>2021.10.14</t>
  </si>
  <si>
    <t>李娜燕</t>
  </si>
  <si>
    <t>350524********8620</t>
  </si>
  <si>
    <t>2019年10月17日-2021年10月16日</t>
  </si>
  <si>
    <t>2021.10.16</t>
  </si>
  <si>
    <t>肖仕发</t>
  </si>
  <si>
    <t>350524********4539</t>
  </si>
  <si>
    <t>2019年10月18日-2021年10月16日</t>
  </si>
  <si>
    <t>吴才传</t>
  </si>
  <si>
    <t>350524********2030</t>
  </si>
  <si>
    <t>2019年11月7日-2021年11月4日</t>
  </si>
  <si>
    <t>2021.11.04</t>
  </si>
  <si>
    <t>陈春生</t>
  </si>
  <si>
    <t>2019年11月26日-2021年11月25日</t>
  </si>
  <si>
    <t>2021.11.22</t>
  </si>
  <si>
    <t>林胡宾</t>
  </si>
  <si>
    <t>350524********3518</t>
  </si>
  <si>
    <t>2019年11月27日-2021年11月26日</t>
  </si>
  <si>
    <t>2021.11.26</t>
  </si>
  <si>
    <t>白永琪</t>
  </si>
  <si>
    <t>2019年12月19日-2021年12月18日</t>
  </si>
  <si>
    <t>2021.12.18</t>
  </si>
  <si>
    <t>陈友良</t>
  </si>
  <si>
    <t>350524********4552</t>
  </si>
  <si>
    <t>2019年12月20日-2021年12月19日</t>
  </si>
  <si>
    <t>2021.12.19</t>
  </si>
  <si>
    <t xml:space="preserve">	陈荣清</t>
  </si>
  <si>
    <t>350524********4533</t>
  </si>
  <si>
    <t>2019年12月24日-2021年12月19日</t>
  </si>
  <si>
    <t>陈木森</t>
  </si>
  <si>
    <t>350524********253X</t>
  </si>
  <si>
    <t>2020年1月2日-2022年1月1日</t>
  </si>
  <si>
    <t>2021.10.6</t>
  </si>
  <si>
    <t>郑文强</t>
  </si>
  <si>
    <t>350524********1012</t>
  </si>
  <si>
    <t>2020年1月19日-2022年1月18日</t>
  </si>
  <si>
    <t>2021.12.20</t>
  </si>
  <si>
    <t>刘荣坤</t>
  </si>
  <si>
    <t>350524********7416</t>
  </si>
  <si>
    <t>2020年1月20日-2022年1月18日</t>
  </si>
  <si>
    <t>王美珠</t>
  </si>
  <si>
    <t>350524********1027</t>
  </si>
  <si>
    <t>2020年1月20日-2022年1月19日</t>
  </si>
  <si>
    <t>李逸</t>
  </si>
  <si>
    <t>460005********1912</t>
  </si>
  <si>
    <t>汪秀梅</t>
  </si>
  <si>
    <t>350524********6042</t>
  </si>
  <si>
    <t>2020年2月12日-2022年2月11日</t>
  </si>
  <si>
    <t>林河山</t>
  </si>
  <si>
    <t>350524********6817</t>
  </si>
  <si>
    <t>2020年2月18日-2022年2月17日</t>
  </si>
  <si>
    <t>苏建海</t>
  </si>
  <si>
    <t>350524********5013</t>
  </si>
  <si>
    <t>2020年3月25日-2022年3月24日</t>
  </si>
  <si>
    <t>白财灵</t>
  </si>
  <si>
    <t>350524********3012</t>
  </si>
  <si>
    <t>2020年3月30日-2022年3月29日</t>
  </si>
  <si>
    <t>李加波</t>
  </si>
  <si>
    <t>350524********4538</t>
  </si>
  <si>
    <t>2020年4月10日-2022年4月9日</t>
  </si>
  <si>
    <t>王婉霞</t>
  </si>
  <si>
    <t>350524********6062</t>
  </si>
  <si>
    <t>2020年5月28日-2022年5月27日</t>
  </si>
  <si>
    <t>2021.9.20</t>
  </si>
  <si>
    <t>许焱斌</t>
  </si>
  <si>
    <t>350524********2515</t>
  </si>
  <si>
    <t>2020年6月1日-2022年5月31日</t>
  </si>
  <si>
    <t>钟银玲</t>
  </si>
  <si>
    <t>350524********052X</t>
  </si>
  <si>
    <t>2020年6月15日-2022年6月14日</t>
  </si>
  <si>
    <t>谢文森</t>
  </si>
  <si>
    <t>350524********2533</t>
  </si>
  <si>
    <t>2020年7月14日-2022年7月13日</t>
  </si>
  <si>
    <t>吴连辉</t>
  </si>
  <si>
    <t>350524********0037</t>
  </si>
  <si>
    <t>2020年8月11日-2022年8月10日</t>
  </si>
  <si>
    <t>翁丽花</t>
  </si>
  <si>
    <t>350524********2086</t>
  </si>
  <si>
    <t>2020年8月19日-2022年8月18日</t>
  </si>
  <si>
    <t>钟添财</t>
  </si>
  <si>
    <t>350524********501X</t>
  </si>
  <si>
    <t>2020年11月13日-2022年11月12日</t>
  </si>
  <si>
    <t>林金坤</t>
  </si>
  <si>
    <t>350524********771X</t>
  </si>
  <si>
    <t>2020年11月27日-2022年11月26日</t>
  </si>
  <si>
    <t xml:space="preserve">	谢福源</t>
  </si>
  <si>
    <t>350524********2576</t>
  </si>
  <si>
    <t>2020年12月11日-2022年12月10日</t>
  </si>
  <si>
    <t>黄华燕</t>
  </si>
  <si>
    <t>350524********6623</t>
  </si>
  <si>
    <t>2021年2月9日-2023年2月8日</t>
  </si>
  <si>
    <t xml:space="preserve">	苏培中</t>
  </si>
  <si>
    <t>350524********5011</t>
  </si>
  <si>
    <t>2021年3月23日-2023年3月22日</t>
  </si>
  <si>
    <t xml:space="preserve">	许德全</t>
  </si>
  <si>
    <t>350524********2593</t>
  </si>
  <si>
    <t>2021年6月3日-2023年6月2日</t>
  </si>
  <si>
    <t>泉州农商银行</t>
  </si>
  <si>
    <t>吴志超</t>
  </si>
  <si>
    <t>350524********2013</t>
  </si>
  <si>
    <t>2019/11/22-2021/11/21</t>
  </si>
  <si>
    <t>陈世龙</t>
  </si>
  <si>
    <t>350524********507X</t>
  </si>
  <si>
    <t>邮政储蓄银行</t>
  </si>
  <si>
    <t>杨华中</t>
  </si>
  <si>
    <t>350524********6810</t>
  </si>
  <si>
    <t>2019年10月11日-2021年10月11日</t>
  </si>
  <si>
    <t>陈雅丽</t>
  </si>
  <si>
    <t>350524********0524</t>
  </si>
  <si>
    <t>陈志明</t>
  </si>
  <si>
    <t>350524********0512</t>
  </si>
  <si>
    <t>王淑彬</t>
  </si>
  <si>
    <t>350524********4026</t>
  </si>
  <si>
    <t>温镇海</t>
  </si>
  <si>
    <t>350524********7753</t>
  </si>
  <si>
    <t>黄建河</t>
  </si>
  <si>
    <t>350524********7172</t>
  </si>
  <si>
    <t>黄增煌</t>
  </si>
  <si>
    <t>350524********6512</t>
  </si>
  <si>
    <t>刘泗金</t>
  </si>
  <si>
    <t>350524********1010</t>
  </si>
  <si>
    <t>2019年10月12日-2021年10月12日</t>
  </si>
  <si>
    <t>刘狼海</t>
  </si>
  <si>
    <t>350524********1050</t>
  </si>
  <si>
    <t>2019年10月25日-2021年10月25日</t>
  </si>
  <si>
    <t>章兴木</t>
  </si>
  <si>
    <t>350524********6019</t>
  </si>
  <si>
    <t>2019年11月11日-2021年11月11日</t>
  </si>
  <si>
    <t>胡泽炜</t>
  </si>
  <si>
    <t>350524********1011</t>
  </si>
  <si>
    <t>2019年11月8日-2021年11月8日</t>
  </si>
  <si>
    <t>柯伟法</t>
  </si>
  <si>
    <t>350524********5016</t>
  </si>
  <si>
    <t>林坤泽</t>
  </si>
  <si>
    <t>350524********0053</t>
  </si>
  <si>
    <t>2019年11月13日-2021年11月13日</t>
  </si>
  <si>
    <t>谢明华</t>
  </si>
  <si>
    <t>350524********3580</t>
  </si>
  <si>
    <t>林成宗</t>
  </si>
  <si>
    <t>350524********0539</t>
  </si>
  <si>
    <t>2019年12月4日-2021年12月4日</t>
  </si>
  <si>
    <t>王巧民</t>
  </si>
  <si>
    <t>350524********7430</t>
  </si>
  <si>
    <t>2020年1月8日-2022年1月8日</t>
  </si>
  <si>
    <t>李春光</t>
  </si>
  <si>
    <t>350524********157X</t>
  </si>
  <si>
    <t>2020年1月2日-2022年1月2日</t>
  </si>
  <si>
    <t>谢铁树</t>
  </si>
  <si>
    <t>350524********2512</t>
  </si>
  <si>
    <t>2020年1月1日-2022年1月1日</t>
  </si>
  <si>
    <t>李越清</t>
  </si>
  <si>
    <t>350524********7744</t>
  </si>
  <si>
    <t>洪团忠</t>
  </si>
  <si>
    <t>350524********7731</t>
  </si>
  <si>
    <t>陈文钦</t>
  </si>
  <si>
    <t>350524********4519</t>
  </si>
  <si>
    <t>2020年1月20日-2022年1月20日</t>
  </si>
  <si>
    <t>林忠兴</t>
  </si>
  <si>
    <t>350524********0510</t>
  </si>
  <si>
    <t>陈明海</t>
  </si>
  <si>
    <t>350524********6014</t>
  </si>
  <si>
    <t>2020年3月26日-2022年3月26日</t>
  </si>
  <si>
    <t>林建民</t>
  </si>
  <si>
    <t>350524********4056</t>
  </si>
  <si>
    <t>林根源</t>
  </si>
  <si>
    <t>350524********053X</t>
  </si>
  <si>
    <t>2020年3月27日-2022年3月27日</t>
  </si>
  <si>
    <t>吴雪英</t>
  </si>
  <si>
    <t>350524********7123</t>
  </si>
  <si>
    <t>2020年4月7日-2022年4月7日</t>
  </si>
  <si>
    <t>白金山</t>
  </si>
  <si>
    <t>350524********301X</t>
  </si>
  <si>
    <t>2020年5月26日-2022年5月26日</t>
  </si>
  <si>
    <t>林婷琴</t>
  </si>
  <si>
    <t>350524********3542</t>
  </si>
  <si>
    <t>2020年5月27日-2022年5月27日</t>
  </si>
  <si>
    <t>詹贵阳</t>
  </si>
  <si>
    <t>350524********8330</t>
  </si>
  <si>
    <t>陈亮</t>
  </si>
  <si>
    <t>350524********0052</t>
  </si>
  <si>
    <t>2020年5月29日-2022年5月29日</t>
  </si>
  <si>
    <t>张新英</t>
  </si>
  <si>
    <t>350125********5422</t>
  </si>
  <si>
    <t>2020年12月2日-2022年12月2日</t>
  </si>
  <si>
    <t>谢邱能</t>
  </si>
  <si>
    <t>350524********2615</t>
  </si>
  <si>
    <t>2020年12月30日-2022年12月30日</t>
  </si>
  <si>
    <t>总合计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</si>
</sst>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&quot;年&quot;m&quot;月&quot;d&quot;日&quot;;@"/>
    <numFmt numFmtId="41" formatCode="_ * #,##0_ ;_ * \-#,##0_ ;_ * &quot;-&quot;_ ;_ @_ "/>
    <numFmt numFmtId="43" formatCode="_ * #,##0.00_ ;_ * \-#,##0.00_ ;_ * &quot;-&quot;??_ ;_ @_ "/>
    <numFmt numFmtId="177" formatCode="0.00_);[Red]\(0.00\)"/>
    <numFmt numFmtId="178" formatCode="0.00_ "/>
    <numFmt numFmtId="179" formatCode="yyyy/m/d;@"/>
  </numFmts>
  <fonts count="30">
    <font>
      <sz val="12"/>
      <name val="宋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b/>
      <sz val="8"/>
      <name val="宋体"/>
      <charset val="134"/>
    </font>
    <font>
      <sz val="8"/>
      <color indexed="8"/>
      <name val="宋体"/>
      <charset val="134"/>
    </font>
    <font>
      <b/>
      <sz val="12"/>
      <color theme="1"/>
      <name val="宋体"/>
      <charset val="134"/>
    </font>
    <font>
      <b/>
      <sz val="8"/>
      <name val="宋体"/>
      <charset val="134"/>
      <scheme val="minor"/>
    </font>
    <font>
      <b/>
      <sz val="10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17" borderId="14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7" fillId="16" borderId="13" applyNumberFormat="0" applyAlignment="0" applyProtection="0">
      <alignment vertical="center"/>
    </xf>
    <xf numFmtId="0" fontId="25" fillId="16" borderId="11" applyNumberFormat="0" applyAlignment="0" applyProtection="0">
      <alignment vertical="center"/>
    </xf>
    <xf numFmtId="0" fontId="27" fillId="29" borderId="17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9" fontId="6" fillId="0" borderId="8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8" fontId="4" fillId="3" borderId="1" xfId="0" applyNumberFormat="1" applyFont="1" applyFill="1" applyBorder="1" applyAlignment="1">
      <alignment horizontal="center" vertical="center" wrapText="1"/>
    </xf>
    <xf numFmtId="178" fontId="3" fillId="3" borderId="1" xfId="0" applyNumberFormat="1" applyFont="1" applyFill="1" applyBorder="1" applyAlignment="1">
      <alignment horizontal="center" vertical="center"/>
    </xf>
    <xf numFmtId="178" fontId="3" fillId="3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8" fontId="8" fillId="3" borderId="1" xfId="0" applyNumberFormat="1" applyFont="1" applyFill="1" applyBorder="1" applyAlignment="1">
      <alignment horizontal="center" vertical="center" wrapText="1"/>
    </xf>
    <xf numFmtId="178" fontId="5" fillId="3" borderId="1" xfId="0" applyNumberFormat="1" applyFont="1" applyFill="1" applyBorder="1" applyAlignment="1">
      <alignment horizontal="center" vertical="center"/>
    </xf>
    <xf numFmtId="178" fontId="5" fillId="3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 wrapText="1"/>
    </xf>
    <xf numFmtId="178" fontId="0" fillId="0" borderId="1" xfId="0" applyNumberFormat="1" applyFont="1" applyBorder="1">
      <alignment vertical="center"/>
    </xf>
    <xf numFmtId="178" fontId="3" fillId="0" borderId="1" xfId="0" applyNumberFormat="1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8" fontId="5" fillId="0" borderId="10" xfId="0" applyNumberFormat="1" applyFont="1" applyBorder="1">
      <alignment vertical="center"/>
    </xf>
    <xf numFmtId="178" fontId="9" fillId="0" borderId="1" xfId="0" applyNumberFormat="1" applyFont="1" applyBorder="1" applyAlignment="1">
      <alignment vertical="center"/>
    </xf>
    <xf numFmtId="177" fontId="9" fillId="0" borderId="1" xfId="0" applyNumberFormat="1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333333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6"/>
  <sheetViews>
    <sheetView tabSelected="1" workbookViewId="0">
      <selection activeCell="B103" sqref="B103"/>
    </sheetView>
  </sheetViews>
  <sheetFormatPr defaultColWidth="8.8" defaultRowHeight="14.25"/>
  <cols>
    <col min="1" max="1" width="5.5" customWidth="1"/>
    <col min="2" max="2" width="6.125" customWidth="1"/>
    <col min="3" max="3" width="7.125" customWidth="1"/>
    <col min="4" max="4" width="15.1" customWidth="1"/>
    <col min="5" max="5" width="7.5" customWidth="1"/>
    <col min="6" max="6" width="18.1" style="2" customWidth="1"/>
    <col min="7" max="7" width="5.9" customWidth="1"/>
    <col min="8" max="8" width="10.375" style="3" customWidth="1"/>
    <col min="9" max="9" width="5.3" customWidth="1"/>
    <col min="10" max="11" width="10.6" customWidth="1"/>
    <col min="12" max="12" width="11.1" customWidth="1"/>
    <col min="13" max="13" width="11.625" customWidth="1"/>
    <col min="14" max="14" width="11.75" style="4" customWidth="1"/>
    <col min="15" max="15" width="11.125" customWidth="1"/>
    <col min="16" max="16" width="9" style="5"/>
  </cols>
  <sheetData>
    <row r="1" spans="1:1">
      <c r="A1" t="s">
        <v>0</v>
      </c>
    </row>
    <row r="2" ht="27" spans="1:15">
      <c r="A2" s="6" t="s">
        <v>1</v>
      </c>
      <c r="B2" s="6"/>
      <c r="C2" s="7"/>
      <c r="D2" s="7"/>
      <c r="E2" s="7"/>
      <c r="F2" s="7"/>
      <c r="G2" s="7"/>
      <c r="H2" s="8"/>
      <c r="I2" s="7"/>
      <c r="J2" s="7"/>
      <c r="K2" s="7"/>
      <c r="L2" s="7"/>
      <c r="M2" s="7"/>
      <c r="N2" s="7"/>
      <c r="O2" s="7"/>
    </row>
    <row r="3" spans="1:15">
      <c r="A3" s="9" t="s">
        <v>2</v>
      </c>
      <c r="B3" s="10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  <c r="H3" s="11" t="s">
        <v>9</v>
      </c>
      <c r="I3" s="9" t="s">
        <v>10</v>
      </c>
      <c r="J3" s="42" t="s">
        <v>11</v>
      </c>
      <c r="K3" s="43" t="s">
        <v>12</v>
      </c>
      <c r="L3" s="42"/>
      <c r="M3" s="42"/>
      <c r="N3" s="42"/>
      <c r="O3" s="42"/>
    </row>
    <row r="4" spans="1:15">
      <c r="A4" s="9"/>
      <c r="B4" s="12"/>
      <c r="C4" s="9"/>
      <c r="D4" s="12"/>
      <c r="E4" s="9"/>
      <c r="F4" s="9"/>
      <c r="G4" s="9"/>
      <c r="H4" s="11"/>
      <c r="I4" s="9"/>
      <c r="J4" s="42"/>
      <c r="K4" s="44"/>
      <c r="L4" s="42" t="s">
        <v>13</v>
      </c>
      <c r="M4" s="42" t="s">
        <v>14</v>
      </c>
      <c r="N4" s="42"/>
      <c r="O4" s="42"/>
    </row>
    <row r="5" spans="1:15">
      <c r="A5" s="9"/>
      <c r="B5" s="12"/>
      <c r="C5" s="9"/>
      <c r="D5" s="12"/>
      <c r="E5" s="9"/>
      <c r="F5" s="9"/>
      <c r="G5" s="9"/>
      <c r="H5" s="11"/>
      <c r="I5" s="9"/>
      <c r="J5" s="42"/>
      <c r="K5" s="44"/>
      <c r="L5" s="42"/>
      <c r="M5" s="42"/>
      <c r="N5" s="45" t="s">
        <v>15</v>
      </c>
      <c r="O5" s="42" t="s">
        <v>16</v>
      </c>
    </row>
    <row r="6" spans="1:15">
      <c r="A6" s="9"/>
      <c r="B6" s="12"/>
      <c r="C6" s="9"/>
      <c r="D6" s="12"/>
      <c r="E6" s="9"/>
      <c r="F6" s="9"/>
      <c r="G6" s="9"/>
      <c r="H6" s="11"/>
      <c r="I6" s="9"/>
      <c r="J6" s="42"/>
      <c r="K6" s="44"/>
      <c r="L6" s="42"/>
      <c r="M6" s="42"/>
      <c r="N6" s="45"/>
      <c r="O6" s="42"/>
    </row>
    <row r="7" spans="1:15">
      <c r="A7" s="9"/>
      <c r="B7" s="13"/>
      <c r="C7" s="9"/>
      <c r="D7" s="13"/>
      <c r="E7" s="9"/>
      <c r="F7" s="9"/>
      <c r="G7" s="9"/>
      <c r="H7" s="11"/>
      <c r="I7" s="9"/>
      <c r="J7" s="42"/>
      <c r="K7" s="46"/>
      <c r="L7" s="42"/>
      <c r="M7" s="42"/>
      <c r="N7" s="45"/>
      <c r="O7" s="42"/>
    </row>
    <row r="8" spans="1:15">
      <c r="A8" s="14">
        <v>1</v>
      </c>
      <c r="B8" s="15" t="s">
        <v>17</v>
      </c>
      <c r="C8" s="16" t="s">
        <v>18</v>
      </c>
      <c r="D8" s="16" t="s">
        <v>19</v>
      </c>
      <c r="E8" s="16">
        <v>10</v>
      </c>
      <c r="F8" s="16" t="s">
        <v>20</v>
      </c>
      <c r="G8" s="17">
        <v>7.75</v>
      </c>
      <c r="H8" s="18">
        <v>44479</v>
      </c>
      <c r="I8" s="17">
        <v>19</v>
      </c>
      <c r="J8" s="47">
        <v>409.027777777778</v>
      </c>
      <c r="K8" s="47">
        <v>409.027777777778</v>
      </c>
      <c r="L8" s="48">
        <v>182.083333333333</v>
      </c>
      <c r="M8" s="49">
        <v>226.95</v>
      </c>
      <c r="N8" s="50">
        <v>121.39</v>
      </c>
      <c r="O8" s="50">
        <v>105.56</v>
      </c>
    </row>
    <row r="9" spans="1:15">
      <c r="A9" s="14">
        <v>2</v>
      </c>
      <c r="B9" s="19"/>
      <c r="C9" s="16" t="s">
        <v>21</v>
      </c>
      <c r="D9" s="16" t="s">
        <v>22</v>
      </c>
      <c r="E9" s="16">
        <v>10</v>
      </c>
      <c r="F9" s="16" t="s">
        <v>23</v>
      </c>
      <c r="G9" s="17">
        <v>7.75</v>
      </c>
      <c r="H9" s="18">
        <v>44514</v>
      </c>
      <c r="I9" s="17">
        <v>54</v>
      </c>
      <c r="J9" s="47">
        <v>1162.5</v>
      </c>
      <c r="K9" s="47">
        <v>1162.5</v>
      </c>
      <c r="L9" s="48">
        <v>517.5</v>
      </c>
      <c r="M9" s="49">
        <v>645</v>
      </c>
      <c r="N9" s="50">
        <v>345</v>
      </c>
      <c r="O9" s="50">
        <v>300</v>
      </c>
    </row>
    <row r="10" spans="1:15">
      <c r="A10" s="14">
        <v>3</v>
      </c>
      <c r="B10" s="19"/>
      <c r="C10" s="16" t="s">
        <v>24</v>
      </c>
      <c r="D10" s="16" t="s">
        <v>25</v>
      </c>
      <c r="E10" s="16">
        <v>10</v>
      </c>
      <c r="F10" s="16" t="s">
        <v>26</v>
      </c>
      <c r="G10" s="17">
        <v>7.75</v>
      </c>
      <c r="H10" s="18">
        <v>44550</v>
      </c>
      <c r="I10" s="17">
        <v>91</v>
      </c>
      <c r="J10" s="47">
        <v>1959.02777777778</v>
      </c>
      <c r="K10" s="47">
        <v>1959.02777777778</v>
      </c>
      <c r="L10" s="48">
        <v>872.083333333333</v>
      </c>
      <c r="M10" s="49">
        <v>1086.95</v>
      </c>
      <c r="N10" s="50">
        <v>581.39</v>
      </c>
      <c r="O10" s="50">
        <v>505.56</v>
      </c>
    </row>
    <row r="11" spans="1:15">
      <c r="A11" s="14">
        <v>4</v>
      </c>
      <c r="B11" s="19"/>
      <c r="C11" s="16" t="s">
        <v>27</v>
      </c>
      <c r="D11" s="16" t="s">
        <v>28</v>
      </c>
      <c r="E11" s="16">
        <v>10</v>
      </c>
      <c r="F11" s="16" t="s">
        <v>29</v>
      </c>
      <c r="G11" s="17">
        <v>4.35</v>
      </c>
      <c r="H11" s="18">
        <v>44550</v>
      </c>
      <c r="I11" s="17">
        <v>91</v>
      </c>
      <c r="J11" s="47">
        <v>1099.58333333333</v>
      </c>
      <c r="K11" s="47">
        <v>1099.58333333333</v>
      </c>
      <c r="L11" s="48">
        <v>659.75</v>
      </c>
      <c r="M11" s="49">
        <v>439.833333333333</v>
      </c>
      <c r="N11" s="50">
        <v>0</v>
      </c>
      <c r="O11" s="50">
        <v>0</v>
      </c>
    </row>
    <row r="12" spans="1:15">
      <c r="A12" s="14">
        <v>5</v>
      </c>
      <c r="B12" s="19"/>
      <c r="C12" s="16" t="s">
        <v>30</v>
      </c>
      <c r="D12" s="16" t="s">
        <v>31</v>
      </c>
      <c r="E12" s="16">
        <v>10</v>
      </c>
      <c r="F12" s="16" t="s">
        <v>32</v>
      </c>
      <c r="G12" s="17">
        <v>5.35</v>
      </c>
      <c r="H12" s="18">
        <v>44550</v>
      </c>
      <c r="I12" s="17">
        <v>91</v>
      </c>
      <c r="J12" s="47">
        <v>1352.36111111111</v>
      </c>
      <c r="K12" s="47">
        <v>1352.36111111111</v>
      </c>
      <c r="L12" s="48">
        <v>811.416666666667</v>
      </c>
      <c r="M12" s="49">
        <v>540.944444444444</v>
      </c>
      <c r="N12" s="50">
        <v>0</v>
      </c>
      <c r="O12" s="50">
        <v>0</v>
      </c>
    </row>
    <row r="13" spans="1:15">
      <c r="A13" s="14">
        <v>6</v>
      </c>
      <c r="B13" s="19"/>
      <c r="C13" s="16" t="s">
        <v>33</v>
      </c>
      <c r="D13" s="16" t="s">
        <v>34</v>
      </c>
      <c r="E13" s="16">
        <v>10</v>
      </c>
      <c r="F13" s="16" t="s">
        <v>35</v>
      </c>
      <c r="G13" s="17">
        <v>5.35</v>
      </c>
      <c r="H13" s="18">
        <v>44550</v>
      </c>
      <c r="I13" s="17">
        <v>91</v>
      </c>
      <c r="J13" s="47">
        <v>1352.36111111111</v>
      </c>
      <c r="K13" s="47">
        <v>1352.36111111111</v>
      </c>
      <c r="L13" s="48">
        <v>811.416666666667</v>
      </c>
      <c r="M13" s="49">
        <v>540.944444444444</v>
      </c>
      <c r="N13" s="50">
        <v>0</v>
      </c>
      <c r="O13" s="50">
        <v>0</v>
      </c>
    </row>
    <row r="14" spans="1:15">
      <c r="A14" s="14">
        <v>7</v>
      </c>
      <c r="B14" s="19"/>
      <c r="C14" s="16" t="s">
        <v>36</v>
      </c>
      <c r="D14" s="16" t="s">
        <v>37</v>
      </c>
      <c r="E14" s="16">
        <v>10</v>
      </c>
      <c r="F14" s="16" t="s">
        <v>38</v>
      </c>
      <c r="G14" s="17">
        <v>5.35</v>
      </c>
      <c r="H14" s="18">
        <v>44550</v>
      </c>
      <c r="I14" s="17">
        <v>91</v>
      </c>
      <c r="J14" s="47">
        <v>1352.36111111111</v>
      </c>
      <c r="K14" s="47">
        <v>1352.36111111111</v>
      </c>
      <c r="L14" s="48">
        <v>811.416666666667</v>
      </c>
      <c r="M14" s="49">
        <v>540.944444444444</v>
      </c>
      <c r="N14" s="50">
        <v>0</v>
      </c>
      <c r="O14" s="50">
        <v>0</v>
      </c>
    </row>
    <row r="15" spans="1:15">
      <c r="A15" s="14">
        <v>8</v>
      </c>
      <c r="B15" s="19"/>
      <c r="C15" s="16" t="s">
        <v>39</v>
      </c>
      <c r="D15" s="16" t="s">
        <v>40</v>
      </c>
      <c r="E15" s="16">
        <v>15</v>
      </c>
      <c r="F15" s="16" t="s">
        <v>41</v>
      </c>
      <c r="G15" s="17">
        <v>5.35</v>
      </c>
      <c r="H15" s="18">
        <v>44550</v>
      </c>
      <c r="I15" s="17">
        <v>91</v>
      </c>
      <c r="J15" s="47">
        <v>2028.54166666667</v>
      </c>
      <c r="K15" s="47">
        <v>2028.54166666667</v>
      </c>
      <c r="L15" s="48">
        <v>1217.125</v>
      </c>
      <c r="M15" s="49">
        <v>811.416666666667</v>
      </c>
      <c r="N15" s="51">
        <v>0</v>
      </c>
      <c r="O15" s="50">
        <v>0</v>
      </c>
    </row>
    <row r="16" spans="1:15">
      <c r="A16" s="14">
        <v>9</v>
      </c>
      <c r="B16" s="19"/>
      <c r="C16" s="16" t="s">
        <v>42</v>
      </c>
      <c r="D16" s="16" t="s">
        <v>43</v>
      </c>
      <c r="E16" s="16">
        <v>10</v>
      </c>
      <c r="F16" s="16" t="s">
        <v>44</v>
      </c>
      <c r="G16" s="17">
        <v>2</v>
      </c>
      <c r="H16" s="18">
        <v>44550</v>
      </c>
      <c r="I16" s="17">
        <v>91</v>
      </c>
      <c r="J16" s="47">
        <v>505.555555555556</v>
      </c>
      <c r="K16" s="47">
        <v>505.555555555556</v>
      </c>
      <c r="L16" s="48">
        <v>303.333333333333</v>
      </c>
      <c r="M16" s="49">
        <v>202.222222222222</v>
      </c>
      <c r="N16" s="51">
        <v>0</v>
      </c>
      <c r="O16" s="50">
        <v>0</v>
      </c>
    </row>
    <row r="17" spans="1:15">
      <c r="A17" s="14">
        <v>10</v>
      </c>
      <c r="B17" s="19"/>
      <c r="C17" s="20" t="s">
        <v>45</v>
      </c>
      <c r="D17" s="20" t="s">
        <v>46</v>
      </c>
      <c r="E17" s="20">
        <v>10</v>
      </c>
      <c r="F17" s="20" t="s">
        <v>47</v>
      </c>
      <c r="G17" s="21">
        <v>2</v>
      </c>
      <c r="H17" s="22">
        <v>44550</v>
      </c>
      <c r="I17" s="21">
        <v>91</v>
      </c>
      <c r="J17" s="52">
        <v>505.555555555556</v>
      </c>
      <c r="K17" s="52">
        <v>505.555555555556</v>
      </c>
      <c r="L17" s="53">
        <v>303.333333333333</v>
      </c>
      <c r="M17" s="54">
        <v>202.222222222222</v>
      </c>
      <c r="N17" s="54">
        <v>0</v>
      </c>
      <c r="O17" s="53">
        <v>0</v>
      </c>
    </row>
    <row r="18" spans="1:15">
      <c r="A18" s="14">
        <v>11</v>
      </c>
      <c r="B18" s="19"/>
      <c r="C18" s="16" t="s">
        <v>48</v>
      </c>
      <c r="D18" s="16" t="s">
        <v>49</v>
      </c>
      <c r="E18" s="16">
        <v>10</v>
      </c>
      <c r="F18" s="16" t="s">
        <v>50</v>
      </c>
      <c r="G18" s="17">
        <v>2</v>
      </c>
      <c r="H18" s="18">
        <v>44550</v>
      </c>
      <c r="I18" s="17">
        <v>13</v>
      </c>
      <c r="J18" s="47">
        <v>72.2222222222222</v>
      </c>
      <c r="K18" s="47">
        <v>72.2222222222222</v>
      </c>
      <c r="L18" s="48">
        <v>43.3333333333333</v>
      </c>
      <c r="M18" s="49">
        <v>28.8888888888889</v>
      </c>
      <c r="N18" s="51">
        <v>0</v>
      </c>
      <c r="O18" s="50">
        <v>0</v>
      </c>
    </row>
    <row r="19" spans="1:15">
      <c r="A19" s="14">
        <v>12</v>
      </c>
      <c r="B19" s="19"/>
      <c r="C19" s="16" t="s">
        <v>51</v>
      </c>
      <c r="D19" s="16" t="s">
        <v>52</v>
      </c>
      <c r="E19" s="16">
        <v>10</v>
      </c>
      <c r="F19" s="16" t="s">
        <v>53</v>
      </c>
      <c r="G19" s="17">
        <v>2</v>
      </c>
      <c r="H19" s="18">
        <v>44550</v>
      </c>
      <c r="I19" s="17">
        <v>12</v>
      </c>
      <c r="J19" s="47">
        <v>66.6666666666667</v>
      </c>
      <c r="K19" s="47">
        <v>66.6666666666667</v>
      </c>
      <c r="L19" s="48">
        <v>40</v>
      </c>
      <c r="M19" s="49">
        <v>26.6666666666667</v>
      </c>
      <c r="N19" s="51">
        <v>0</v>
      </c>
      <c r="O19" s="50">
        <v>0</v>
      </c>
    </row>
    <row r="20" spans="1:15">
      <c r="A20" s="14">
        <v>13</v>
      </c>
      <c r="B20" s="19"/>
      <c r="C20" s="16" t="s">
        <v>54</v>
      </c>
      <c r="D20" s="16" t="s">
        <v>55</v>
      </c>
      <c r="E20" s="16">
        <v>10</v>
      </c>
      <c r="F20" s="16" t="s">
        <v>56</v>
      </c>
      <c r="G20" s="17">
        <v>2</v>
      </c>
      <c r="H20" s="18">
        <v>44550</v>
      </c>
      <c r="I20" s="17">
        <v>7</v>
      </c>
      <c r="J20" s="47">
        <v>38.8888888888889</v>
      </c>
      <c r="K20" s="47">
        <v>38.8888888888889</v>
      </c>
      <c r="L20" s="48">
        <v>23.3333333333333</v>
      </c>
      <c r="M20" s="49">
        <v>15.5555555555556</v>
      </c>
      <c r="N20" s="51">
        <v>0</v>
      </c>
      <c r="O20" s="50">
        <v>0</v>
      </c>
    </row>
    <row r="21" spans="1:15">
      <c r="A21" s="14">
        <v>14</v>
      </c>
      <c r="B21" s="19"/>
      <c r="C21" s="16" t="s">
        <v>57</v>
      </c>
      <c r="D21" s="16" t="s">
        <v>58</v>
      </c>
      <c r="E21" s="16">
        <v>10</v>
      </c>
      <c r="F21" s="16" t="s">
        <v>59</v>
      </c>
      <c r="G21" s="17">
        <v>2</v>
      </c>
      <c r="H21" s="18">
        <v>44550</v>
      </c>
      <c r="I21" s="17">
        <v>6</v>
      </c>
      <c r="J21" s="47">
        <v>33.3333333333333</v>
      </c>
      <c r="K21" s="47">
        <v>33.3333333333333</v>
      </c>
      <c r="L21" s="48">
        <v>20</v>
      </c>
      <c r="M21" s="49">
        <v>13.3333333333333</v>
      </c>
      <c r="N21" s="51">
        <v>0</v>
      </c>
      <c r="O21" s="50">
        <v>0</v>
      </c>
    </row>
    <row r="22" ht="25.9" customHeight="1" spans="1:15">
      <c r="A22" s="23" t="s">
        <v>60</v>
      </c>
      <c r="B22" s="24"/>
      <c r="C22" s="24"/>
      <c r="D22" s="24"/>
      <c r="E22" s="24"/>
      <c r="F22" s="24"/>
      <c r="G22" s="24"/>
      <c r="H22" s="25"/>
      <c r="I22" s="55"/>
      <c r="J22" s="56">
        <f>SUM(J8:J21)</f>
        <v>11937.9861111111</v>
      </c>
      <c r="K22" s="56">
        <f>SUM(K8:K21)</f>
        <v>11937.9861111111</v>
      </c>
      <c r="L22" s="56">
        <f>SUM(L8:L21)</f>
        <v>6616.125</v>
      </c>
      <c r="M22" s="57">
        <v>5321.86</v>
      </c>
      <c r="N22" s="58">
        <f>SUM(N8:N21)</f>
        <v>1047.78</v>
      </c>
      <c r="O22" s="59">
        <f>SUM(O8:O21)</f>
        <v>911.12</v>
      </c>
    </row>
    <row r="23" ht="21" spans="1:15">
      <c r="A23" s="26">
        <v>1</v>
      </c>
      <c r="B23" s="27" t="s">
        <v>61</v>
      </c>
      <c r="C23" s="26" t="s">
        <v>62</v>
      </c>
      <c r="D23" s="28" t="s">
        <v>63</v>
      </c>
      <c r="E23" s="29">
        <v>15</v>
      </c>
      <c r="F23" s="30" t="s">
        <v>64</v>
      </c>
      <c r="G23" s="21">
        <v>7.75</v>
      </c>
      <c r="H23" s="31" t="s">
        <v>65</v>
      </c>
      <c r="I23" s="29">
        <v>3</v>
      </c>
      <c r="J23" s="53">
        <v>96.87</v>
      </c>
      <c r="K23" s="53">
        <v>96.87</v>
      </c>
      <c r="L23" s="53">
        <v>43.12</v>
      </c>
      <c r="M23" s="53">
        <v>53.75</v>
      </c>
      <c r="N23" s="54">
        <v>28.75</v>
      </c>
      <c r="O23" s="53">
        <v>25</v>
      </c>
    </row>
    <row r="24" ht="21" spans="1:15">
      <c r="A24" s="26">
        <v>2</v>
      </c>
      <c r="B24" s="32"/>
      <c r="C24" s="26" t="s">
        <v>66</v>
      </c>
      <c r="D24" s="28" t="s">
        <v>67</v>
      </c>
      <c r="E24" s="29">
        <v>10</v>
      </c>
      <c r="F24" s="30" t="s">
        <v>64</v>
      </c>
      <c r="G24" s="21">
        <v>7.75</v>
      </c>
      <c r="H24" s="31" t="s">
        <v>65</v>
      </c>
      <c r="I24" s="29">
        <v>3</v>
      </c>
      <c r="J24" s="53">
        <v>64.58</v>
      </c>
      <c r="K24" s="53">
        <v>64.58</v>
      </c>
      <c r="L24" s="53">
        <v>28.75</v>
      </c>
      <c r="M24" s="53">
        <v>35.83</v>
      </c>
      <c r="N24" s="54">
        <v>19.17</v>
      </c>
      <c r="O24" s="53">
        <v>16.66</v>
      </c>
    </row>
    <row r="25" ht="21" spans="1:15">
      <c r="A25" s="26">
        <v>3</v>
      </c>
      <c r="B25" s="32"/>
      <c r="C25" s="26" t="s">
        <v>68</v>
      </c>
      <c r="D25" s="28" t="s">
        <v>69</v>
      </c>
      <c r="E25" s="29">
        <v>15</v>
      </c>
      <c r="F25" s="30" t="s">
        <v>64</v>
      </c>
      <c r="G25" s="21">
        <v>7.75</v>
      </c>
      <c r="H25" s="31" t="s">
        <v>65</v>
      </c>
      <c r="I25" s="29">
        <v>3</v>
      </c>
      <c r="J25" s="53">
        <v>96.87</v>
      </c>
      <c r="K25" s="53">
        <v>96.87</v>
      </c>
      <c r="L25" s="53">
        <v>43.12</v>
      </c>
      <c r="M25" s="53">
        <v>53.75</v>
      </c>
      <c r="N25" s="54">
        <v>28.75</v>
      </c>
      <c r="O25" s="53">
        <v>25</v>
      </c>
    </row>
    <row r="26" ht="21" spans="1:15">
      <c r="A26" s="26">
        <v>4</v>
      </c>
      <c r="B26" s="32"/>
      <c r="C26" s="26" t="s">
        <v>70</v>
      </c>
      <c r="D26" s="33" t="s">
        <v>71</v>
      </c>
      <c r="E26" s="29">
        <v>15</v>
      </c>
      <c r="F26" s="30" t="s">
        <v>72</v>
      </c>
      <c r="G26" s="21">
        <v>7.75</v>
      </c>
      <c r="H26" s="31" t="s">
        <v>73</v>
      </c>
      <c r="I26" s="29">
        <v>22</v>
      </c>
      <c r="J26" s="53">
        <v>710.42</v>
      </c>
      <c r="K26" s="53">
        <v>710.42</v>
      </c>
      <c r="L26" s="53">
        <v>316.25</v>
      </c>
      <c r="M26" s="53">
        <v>394.17</v>
      </c>
      <c r="N26" s="54">
        <v>210.83</v>
      </c>
      <c r="O26" s="53">
        <v>183.34</v>
      </c>
    </row>
    <row r="27" ht="21" spans="1:15">
      <c r="A27" s="26">
        <v>5</v>
      </c>
      <c r="B27" s="32"/>
      <c r="C27" s="26" t="s">
        <v>74</v>
      </c>
      <c r="D27" s="33" t="s">
        <v>75</v>
      </c>
      <c r="E27" s="29">
        <v>15</v>
      </c>
      <c r="F27" s="30" t="s">
        <v>72</v>
      </c>
      <c r="G27" s="21">
        <v>7.75</v>
      </c>
      <c r="H27" s="31" t="s">
        <v>73</v>
      </c>
      <c r="I27" s="29">
        <v>22</v>
      </c>
      <c r="J27" s="53">
        <v>710.42</v>
      </c>
      <c r="K27" s="53">
        <v>710.42</v>
      </c>
      <c r="L27" s="53">
        <v>316.25</v>
      </c>
      <c r="M27" s="53">
        <v>394.17</v>
      </c>
      <c r="N27" s="54">
        <v>210.83</v>
      </c>
      <c r="O27" s="53">
        <v>183.34</v>
      </c>
    </row>
    <row r="28" ht="21" spans="1:15">
      <c r="A28" s="26">
        <v>6</v>
      </c>
      <c r="B28" s="32"/>
      <c r="C28" s="26" t="s">
        <v>76</v>
      </c>
      <c r="D28" s="33" t="s">
        <v>77</v>
      </c>
      <c r="E28" s="29">
        <v>10</v>
      </c>
      <c r="F28" s="30" t="s">
        <v>78</v>
      </c>
      <c r="G28" s="21">
        <v>7.75</v>
      </c>
      <c r="H28" s="31" t="s">
        <v>79</v>
      </c>
      <c r="I28" s="29">
        <v>23</v>
      </c>
      <c r="J28" s="53">
        <v>495.14</v>
      </c>
      <c r="K28" s="53">
        <v>495.14</v>
      </c>
      <c r="L28" s="53">
        <v>220.42</v>
      </c>
      <c r="M28" s="53">
        <v>274.72</v>
      </c>
      <c r="N28" s="54">
        <v>146.94</v>
      </c>
      <c r="O28" s="53">
        <v>127.78</v>
      </c>
    </row>
    <row r="29" ht="21" spans="1:15">
      <c r="A29" s="26">
        <v>7</v>
      </c>
      <c r="B29" s="32"/>
      <c r="C29" s="26" t="s">
        <v>80</v>
      </c>
      <c r="D29" s="33" t="s">
        <v>81</v>
      </c>
      <c r="E29" s="29">
        <v>9</v>
      </c>
      <c r="F29" s="30" t="s">
        <v>82</v>
      </c>
      <c r="G29" s="21">
        <v>7.75</v>
      </c>
      <c r="H29" s="31" t="s">
        <v>83</v>
      </c>
      <c r="I29" s="29">
        <v>25</v>
      </c>
      <c r="J29" s="53">
        <v>484.37</v>
      </c>
      <c r="K29" s="53">
        <v>484.37</v>
      </c>
      <c r="L29" s="53">
        <v>215.62</v>
      </c>
      <c r="M29" s="53">
        <v>268.75</v>
      </c>
      <c r="N29" s="54">
        <v>143.75</v>
      </c>
      <c r="O29" s="53">
        <v>125</v>
      </c>
    </row>
    <row r="30" ht="21" spans="1:15">
      <c r="A30" s="26">
        <v>8</v>
      </c>
      <c r="B30" s="32"/>
      <c r="C30" s="26" t="s">
        <v>84</v>
      </c>
      <c r="D30" s="33" t="s">
        <v>85</v>
      </c>
      <c r="E30" s="29">
        <v>10</v>
      </c>
      <c r="F30" s="30" t="s">
        <v>86</v>
      </c>
      <c r="G30" s="21">
        <v>7.75</v>
      </c>
      <c r="H30" s="31" t="s">
        <v>83</v>
      </c>
      <c r="I30" s="29">
        <v>25</v>
      </c>
      <c r="J30" s="53">
        <v>538.19</v>
      </c>
      <c r="K30" s="53">
        <v>538.19</v>
      </c>
      <c r="L30" s="53">
        <v>239.58</v>
      </c>
      <c r="M30" s="53">
        <v>298.61</v>
      </c>
      <c r="N30" s="54">
        <v>159.72</v>
      </c>
      <c r="O30" s="53">
        <v>138.89</v>
      </c>
    </row>
    <row r="31" ht="21" spans="1:15">
      <c r="A31" s="26">
        <v>9</v>
      </c>
      <c r="B31" s="32"/>
      <c r="C31" s="26" t="s">
        <v>87</v>
      </c>
      <c r="D31" s="28" t="s">
        <v>88</v>
      </c>
      <c r="E31" s="29">
        <v>9.9953</v>
      </c>
      <c r="F31" s="30" t="s">
        <v>89</v>
      </c>
      <c r="G31" s="21">
        <v>7.75</v>
      </c>
      <c r="H31" s="31" t="s">
        <v>90</v>
      </c>
      <c r="I31" s="29">
        <v>44</v>
      </c>
      <c r="J31" s="53">
        <v>946.78</v>
      </c>
      <c r="K31" s="53">
        <v>946.78</v>
      </c>
      <c r="L31" s="53">
        <v>421.47</v>
      </c>
      <c r="M31" s="53">
        <v>525.31</v>
      </c>
      <c r="N31" s="54">
        <v>280.98</v>
      </c>
      <c r="O31" s="53">
        <v>244.33</v>
      </c>
    </row>
    <row r="32" ht="21" spans="1:15">
      <c r="A32" s="26">
        <v>10</v>
      </c>
      <c r="B32" s="32"/>
      <c r="C32" s="26" t="s">
        <v>91</v>
      </c>
      <c r="D32" s="28" t="s">
        <v>31</v>
      </c>
      <c r="E32" s="29">
        <v>10</v>
      </c>
      <c r="F32" s="30" t="s">
        <v>92</v>
      </c>
      <c r="G32" s="21">
        <v>7.75</v>
      </c>
      <c r="H32" s="31" t="s">
        <v>93</v>
      </c>
      <c r="I32" s="29">
        <v>62</v>
      </c>
      <c r="J32" s="53">
        <v>1334.72</v>
      </c>
      <c r="K32" s="53">
        <v>1334.72</v>
      </c>
      <c r="L32" s="53">
        <v>594.16</v>
      </c>
      <c r="M32" s="53">
        <v>740.56</v>
      </c>
      <c r="N32" s="54">
        <v>396.11</v>
      </c>
      <c r="O32" s="53">
        <v>344.45</v>
      </c>
    </row>
    <row r="33" ht="21" spans="1:15">
      <c r="A33" s="26">
        <v>11</v>
      </c>
      <c r="B33" s="32"/>
      <c r="C33" s="26" t="s">
        <v>94</v>
      </c>
      <c r="D33" s="28" t="s">
        <v>95</v>
      </c>
      <c r="E33" s="29">
        <v>15</v>
      </c>
      <c r="F33" s="30" t="s">
        <v>96</v>
      </c>
      <c r="G33" s="21">
        <v>7.75</v>
      </c>
      <c r="H33" s="31" t="s">
        <v>97</v>
      </c>
      <c r="I33" s="29">
        <v>66</v>
      </c>
      <c r="J33" s="53">
        <v>2131.25</v>
      </c>
      <c r="K33" s="53">
        <v>2131.25</v>
      </c>
      <c r="L33" s="53">
        <v>948.75</v>
      </c>
      <c r="M33" s="53">
        <v>1182.5</v>
      </c>
      <c r="N33" s="54">
        <v>632.5</v>
      </c>
      <c r="O33" s="53">
        <v>550</v>
      </c>
    </row>
    <row r="34" ht="21" spans="1:15">
      <c r="A34" s="26">
        <v>12</v>
      </c>
      <c r="B34" s="32"/>
      <c r="C34" s="26" t="s">
        <v>98</v>
      </c>
      <c r="D34" s="28" t="s">
        <v>34</v>
      </c>
      <c r="E34" s="29">
        <v>15</v>
      </c>
      <c r="F34" s="30" t="s">
        <v>99</v>
      </c>
      <c r="G34" s="21">
        <v>7.75</v>
      </c>
      <c r="H34" s="31" t="s">
        <v>100</v>
      </c>
      <c r="I34" s="29">
        <v>88</v>
      </c>
      <c r="J34" s="53">
        <v>2841.67</v>
      </c>
      <c r="K34" s="53">
        <v>2841.67</v>
      </c>
      <c r="L34" s="53">
        <v>1265</v>
      </c>
      <c r="M34" s="53">
        <v>1576.67</v>
      </c>
      <c r="N34" s="54">
        <v>843.33</v>
      </c>
      <c r="O34" s="53">
        <v>733.34</v>
      </c>
    </row>
    <row r="35" ht="21" spans="1:15">
      <c r="A35" s="26">
        <v>13</v>
      </c>
      <c r="B35" s="32"/>
      <c r="C35" s="26" t="s">
        <v>101</v>
      </c>
      <c r="D35" s="28" t="s">
        <v>102</v>
      </c>
      <c r="E35" s="29">
        <v>15</v>
      </c>
      <c r="F35" s="30" t="s">
        <v>103</v>
      </c>
      <c r="G35" s="21">
        <v>7.75</v>
      </c>
      <c r="H35" s="31" t="s">
        <v>104</v>
      </c>
      <c r="I35" s="29">
        <v>89</v>
      </c>
      <c r="J35" s="53">
        <v>2873.95</v>
      </c>
      <c r="K35" s="53">
        <v>2873.95</v>
      </c>
      <c r="L35" s="53">
        <v>1279.37</v>
      </c>
      <c r="M35" s="53">
        <v>1594.58</v>
      </c>
      <c r="N35" s="54">
        <v>852.92</v>
      </c>
      <c r="O35" s="53">
        <v>741.66</v>
      </c>
    </row>
    <row r="36" ht="21" spans="1:15">
      <c r="A36" s="26">
        <v>14</v>
      </c>
      <c r="B36" s="32"/>
      <c r="C36" s="26" t="s">
        <v>105</v>
      </c>
      <c r="D36" s="28" t="s">
        <v>106</v>
      </c>
      <c r="E36" s="29">
        <v>15</v>
      </c>
      <c r="F36" s="30" t="s">
        <v>107</v>
      </c>
      <c r="G36" s="21">
        <v>7.75</v>
      </c>
      <c r="H36" s="31" t="s">
        <v>104</v>
      </c>
      <c r="I36" s="29">
        <v>89</v>
      </c>
      <c r="J36" s="53">
        <v>2873.96</v>
      </c>
      <c r="K36" s="53">
        <v>2873.96</v>
      </c>
      <c r="L36" s="53">
        <v>1279.38</v>
      </c>
      <c r="M36" s="53">
        <v>1594.58</v>
      </c>
      <c r="N36" s="54">
        <v>852.92</v>
      </c>
      <c r="O36" s="53">
        <v>741.66</v>
      </c>
    </row>
    <row r="37" ht="21" spans="1:15">
      <c r="A37" s="26">
        <v>15</v>
      </c>
      <c r="B37" s="32"/>
      <c r="C37" s="26" t="s">
        <v>108</v>
      </c>
      <c r="D37" s="28" t="s">
        <v>109</v>
      </c>
      <c r="E37" s="29">
        <v>10</v>
      </c>
      <c r="F37" s="30" t="s">
        <v>110</v>
      </c>
      <c r="G37" s="21">
        <v>7.75</v>
      </c>
      <c r="H37" s="31" t="s">
        <v>111</v>
      </c>
      <c r="I37" s="29">
        <v>15</v>
      </c>
      <c r="J37" s="53">
        <v>322.92</v>
      </c>
      <c r="K37" s="53">
        <v>322.92</v>
      </c>
      <c r="L37" s="53">
        <v>143.75</v>
      </c>
      <c r="M37" s="53">
        <v>179.17</v>
      </c>
      <c r="N37" s="54">
        <v>95.83</v>
      </c>
      <c r="O37" s="53">
        <v>83.34</v>
      </c>
    </row>
    <row r="38" ht="21" spans="1:15">
      <c r="A38" s="26">
        <v>16</v>
      </c>
      <c r="B38" s="32"/>
      <c r="C38" s="26" t="s">
        <v>112</v>
      </c>
      <c r="D38" s="28" t="s">
        <v>113</v>
      </c>
      <c r="E38" s="29">
        <v>10</v>
      </c>
      <c r="F38" s="30" t="s">
        <v>114</v>
      </c>
      <c r="G38" s="21">
        <v>7.75</v>
      </c>
      <c r="H38" s="31" t="s">
        <v>115</v>
      </c>
      <c r="I38" s="29">
        <v>91</v>
      </c>
      <c r="J38" s="53">
        <v>1959.03</v>
      </c>
      <c r="K38" s="53">
        <v>1959.03</v>
      </c>
      <c r="L38" s="53">
        <v>872.09</v>
      </c>
      <c r="M38" s="53">
        <v>1086.94</v>
      </c>
      <c r="N38" s="54">
        <v>581.39</v>
      </c>
      <c r="O38" s="53">
        <v>505.55</v>
      </c>
    </row>
    <row r="39" ht="21" spans="1:15">
      <c r="A39" s="26">
        <v>17</v>
      </c>
      <c r="B39" s="32"/>
      <c r="C39" s="26" t="s">
        <v>116</v>
      </c>
      <c r="D39" s="28" t="s">
        <v>117</v>
      </c>
      <c r="E39" s="29">
        <v>15</v>
      </c>
      <c r="F39" s="30" t="s">
        <v>118</v>
      </c>
      <c r="G39" s="21">
        <v>7.75</v>
      </c>
      <c r="H39" s="31" t="s">
        <v>115</v>
      </c>
      <c r="I39" s="29">
        <v>91</v>
      </c>
      <c r="J39" s="53">
        <v>2938.54</v>
      </c>
      <c r="K39" s="53">
        <v>2938.54</v>
      </c>
      <c r="L39" s="53">
        <v>1308.12</v>
      </c>
      <c r="M39" s="53">
        <v>1630.42</v>
      </c>
      <c r="N39" s="54">
        <v>872.08</v>
      </c>
      <c r="O39" s="53">
        <v>758.34</v>
      </c>
    </row>
    <row r="40" ht="21" spans="1:15">
      <c r="A40" s="26">
        <v>18</v>
      </c>
      <c r="B40" s="32"/>
      <c r="C40" s="26" t="s">
        <v>119</v>
      </c>
      <c r="D40" s="28" t="s">
        <v>120</v>
      </c>
      <c r="E40" s="29">
        <v>15</v>
      </c>
      <c r="F40" s="30" t="s">
        <v>121</v>
      </c>
      <c r="G40" s="21">
        <v>7.75</v>
      </c>
      <c r="H40" s="31" t="s">
        <v>115</v>
      </c>
      <c r="I40" s="29">
        <v>91</v>
      </c>
      <c r="J40" s="53">
        <v>2938.54</v>
      </c>
      <c r="K40" s="53">
        <v>2938.54</v>
      </c>
      <c r="L40" s="53">
        <v>1308.12</v>
      </c>
      <c r="M40" s="53">
        <v>1630.42</v>
      </c>
      <c r="N40" s="54">
        <v>872.08</v>
      </c>
      <c r="O40" s="53">
        <v>758.34</v>
      </c>
    </row>
    <row r="41" ht="21" spans="1:15">
      <c r="A41" s="26">
        <v>19</v>
      </c>
      <c r="B41" s="32"/>
      <c r="C41" s="26" t="s">
        <v>122</v>
      </c>
      <c r="D41" s="28" t="s">
        <v>123</v>
      </c>
      <c r="E41" s="29">
        <v>10</v>
      </c>
      <c r="F41" s="30" t="s">
        <v>121</v>
      </c>
      <c r="G41" s="21">
        <v>7.75</v>
      </c>
      <c r="H41" s="31" t="s">
        <v>115</v>
      </c>
      <c r="I41" s="29">
        <v>91</v>
      </c>
      <c r="J41" s="53">
        <v>1959.03</v>
      </c>
      <c r="K41" s="53">
        <v>1959.03</v>
      </c>
      <c r="L41" s="53">
        <v>872.09</v>
      </c>
      <c r="M41" s="53">
        <v>1086.94</v>
      </c>
      <c r="N41" s="54">
        <v>581.39</v>
      </c>
      <c r="O41" s="53">
        <v>505.55</v>
      </c>
    </row>
    <row r="42" ht="21" spans="1:15">
      <c r="A42" s="26">
        <v>20</v>
      </c>
      <c r="B42" s="32"/>
      <c r="C42" s="29" t="s">
        <v>124</v>
      </c>
      <c r="D42" s="28" t="s">
        <v>125</v>
      </c>
      <c r="E42" s="29">
        <v>15</v>
      </c>
      <c r="F42" s="34" t="s">
        <v>126</v>
      </c>
      <c r="G42" s="21">
        <v>7.75</v>
      </c>
      <c r="H42" s="31" t="s">
        <v>115</v>
      </c>
      <c r="I42" s="29">
        <v>91</v>
      </c>
      <c r="J42" s="53">
        <v>2938.54</v>
      </c>
      <c r="K42" s="53">
        <v>2938.54</v>
      </c>
      <c r="L42" s="53">
        <v>1308.12</v>
      </c>
      <c r="M42" s="54">
        <v>1630.42</v>
      </c>
      <c r="N42" s="53">
        <v>872.08</v>
      </c>
      <c r="O42" s="53">
        <v>758.34</v>
      </c>
    </row>
    <row r="43" ht="21" spans="1:15">
      <c r="A43" s="26">
        <v>21</v>
      </c>
      <c r="B43" s="32"/>
      <c r="C43" s="29" t="s">
        <v>127</v>
      </c>
      <c r="D43" s="28" t="s">
        <v>128</v>
      </c>
      <c r="E43" s="29">
        <v>10</v>
      </c>
      <c r="F43" s="34" t="s">
        <v>129</v>
      </c>
      <c r="G43" s="21">
        <v>7.75</v>
      </c>
      <c r="H43" s="31" t="s">
        <v>115</v>
      </c>
      <c r="I43" s="29">
        <v>91</v>
      </c>
      <c r="J43" s="53">
        <v>1959.03</v>
      </c>
      <c r="K43" s="53">
        <v>1959.03</v>
      </c>
      <c r="L43" s="53">
        <v>872.09</v>
      </c>
      <c r="M43" s="54">
        <v>1086.94</v>
      </c>
      <c r="N43" s="53">
        <v>581.39</v>
      </c>
      <c r="O43" s="53">
        <v>505.55</v>
      </c>
    </row>
    <row r="44" ht="21" spans="1:15">
      <c r="A44" s="26">
        <v>22</v>
      </c>
      <c r="B44" s="32"/>
      <c r="C44" s="29" t="s">
        <v>130</v>
      </c>
      <c r="D44" s="28" t="s">
        <v>131</v>
      </c>
      <c r="E44" s="29">
        <v>15</v>
      </c>
      <c r="F44" s="34" t="s">
        <v>132</v>
      </c>
      <c r="G44" s="21">
        <v>7.75</v>
      </c>
      <c r="H44" s="31" t="s">
        <v>115</v>
      </c>
      <c r="I44" s="29">
        <v>91</v>
      </c>
      <c r="J44" s="53">
        <v>2938.54</v>
      </c>
      <c r="K44" s="53">
        <v>2938.54</v>
      </c>
      <c r="L44" s="53">
        <v>1308.12</v>
      </c>
      <c r="M44" s="54">
        <v>1630.42</v>
      </c>
      <c r="N44" s="53">
        <v>872.08</v>
      </c>
      <c r="O44" s="53">
        <v>758.34</v>
      </c>
    </row>
    <row r="45" ht="21" spans="1:15">
      <c r="A45" s="26">
        <v>23</v>
      </c>
      <c r="B45" s="32"/>
      <c r="C45" s="29" t="s">
        <v>133</v>
      </c>
      <c r="D45" s="28" t="s">
        <v>134</v>
      </c>
      <c r="E45" s="29">
        <v>15</v>
      </c>
      <c r="F45" s="34" t="s">
        <v>135</v>
      </c>
      <c r="G45" s="21">
        <v>7.75</v>
      </c>
      <c r="H45" s="31" t="s">
        <v>115</v>
      </c>
      <c r="I45" s="29">
        <v>91</v>
      </c>
      <c r="J45" s="53">
        <v>2938.54</v>
      </c>
      <c r="K45" s="53">
        <v>2938.54</v>
      </c>
      <c r="L45" s="53">
        <v>1308.12</v>
      </c>
      <c r="M45" s="54">
        <v>1630.42</v>
      </c>
      <c r="N45" s="53">
        <v>872.08</v>
      </c>
      <c r="O45" s="53">
        <v>758.34</v>
      </c>
    </row>
    <row r="46" ht="21" spans="1:15">
      <c r="A46" s="26">
        <v>24</v>
      </c>
      <c r="B46" s="32"/>
      <c r="C46" s="29" t="s">
        <v>136</v>
      </c>
      <c r="D46" s="28" t="s">
        <v>137</v>
      </c>
      <c r="E46" s="29">
        <v>15</v>
      </c>
      <c r="F46" s="34" t="s">
        <v>138</v>
      </c>
      <c r="G46" s="21">
        <v>7.75</v>
      </c>
      <c r="H46" s="31" t="s">
        <v>115</v>
      </c>
      <c r="I46" s="29">
        <v>91</v>
      </c>
      <c r="J46" s="53">
        <v>2938.54</v>
      </c>
      <c r="K46" s="53">
        <v>2938.54</v>
      </c>
      <c r="L46" s="53">
        <v>1308.12</v>
      </c>
      <c r="M46" s="54">
        <v>1630.42</v>
      </c>
      <c r="N46" s="53">
        <v>872.08</v>
      </c>
      <c r="O46" s="53">
        <v>758.34</v>
      </c>
    </row>
    <row r="47" ht="21" spans="1:15">
      <c r="A47" s="26">
        <v>25</v>
      </c>
      <c r="B47" s="32"/>
      <c r="C47" s="29" t="s">
        <v>139</v>
      </c>
      <c r="D47" s="28" t="s">
        <v>140</v>
      </c>
      <c r="E47" s="29">
        <v>10</v>
      </c>
      <c r="F47" s="34" t="s">
        <v>141</v>
      </c>
      <c r="G47" s="21">
        <v>4.35</v>
      </c>
      <c r="H47" s="31" t="s">
        <v>142</v>
      </c>
      <c r="I47" s="29">
        <v>91</v>
      </c>
      <c r="J47" s="53">
        <v>1099.58</v>
      </c>
      <c r="K47" s="53">
        <v>1099.58</v>
      </c>
      <c r="L47" s="53">
        <v>659.75</v>
      </c>
      <c r="M47" s="54">
        <v>439.83</v>
      </c>
      <c r="N47" s="53">
        <v>0</v>
      </c>
      <c r="O47" s="53">
        <v>0</v>
      </c>
    </row>
    <row r="48" ht="21" spans="1:15">
      <c r="A48" s="26">
        <v>26</v>
      </c>
      <c r="B48" s="32"/>
      <c r="C48" s="29" t="s">
        <v>143</v>
      </c>
      <c r="D48" s="28" t="s">
        <v>144</v>
      </c>
      <c r="E48" s="29">
        <v>10</v>
      </c>
      <c r="F48" s="34" t="s">
        <v>145</v>
      </c>
      <c r="G48" s="21">
        <v>4.35</v>
      </c>
      <c r="H48" s="31" t="s">
        <v>142</v>
      </c>
      <c r="I48" s="29">
        <v>91</v>
      </c>
      <c r="J48" s="53">
        <v>1099.58</v>
      </c>
      <c r="K48" s="53">
        <v>1099.58</v>
      </c>
      <c r="L48" s="53">
        <v>659.75</v>
      </c>
      <c r="M48" s="54">
        <v>439.83</v>
      </c>
      <c r="N48" s="53">
        <v>0</v>
      </c>
      <c r="O48" s="53">
        <v>0</v>
      </c>
    </row>
    <row r="49" ht="21" spans="1:15">
      <c r="A49" s="26">
        <v>27</v>
      </c>
      <c r="B49" s="32"/>
      <c r="C49" s="29" t="s">
        <v>146</v>
      </c>
      <c r="D49" s="28" t="s">
        <v>147</v>
      </c>
      <c r="E49" s="29">
        <v>10</v>
      </c>
      <c r="F49" s="34" t="s">
        <v>148</v>
      </c>
      <c r="G49" s="21">
        <v>5.35</v>
      </c>
      <c r="H49" s="31" t="s">
        <v>142</v>
      </c>
      <c r="I49" s="29">
        <v>91</v>
      </c>
      <c r="J49" s="53">
        <v>1352.36</v>
      </c>
      <c r="K49" s="53">
        <v>1352.36</v>
      </c>
      <c r="L49" s="53">
        <v>811.42</v>
      </c>
      <c r="M49" s="54">
        <v>540.94</v>
      </c>
      <c r="N49" s="53">
        <v>0</v>
      </c>
      <c r="O49" s="53">
        <v>0</v>
      </c>
    </row>
    <row r="50" ht="21" spans="1:15">
      <c r="A50" s="26">
        <v>28</v>
      </c>
      <c r="B50" s="32"/>
      <c r="C50" s="29" t="s">
        <v>149</v>
      </c>
      <c r="D50" s="28" t="s">
        <v>150</v>
      </c>
      <c r="E50" s="29">
        <v>10</v>
      </c>
      <c r="F50" s="34" t="s">
        <v>151</v>
      </c>
      <c r="G50" s="21">
        <v>5.35</v>
      </c>
      <c r="H50" s="31" t="s">
        <v>142</v>
      </c>
      <c r="I50" s="29">
        <v>91</v>
      </c>
      <c r="J50" s="53">
        <v>1352.36</v>
      </c>
      <c r="K50" s="53">
        <v>1352.36</v>
      </c>
      <c r="L50" s="53">
        <v>811.42</v>
      </c>
      <c r="M50" s="54">
        <v>540.94</v>
      </c>
      <c r="N50" s="53">
        <v>0</v>
      </c>
      <c r="O50" s="53">
        <v>0</v>
      </c>
    </row>
    <row r="51" ht="21" spans="1:15">
      <c r="A51" s="26">
        <v>29</v>
      </c>
      <c r="B51" s="32"/>
      <c r="C51" s="29" t="s">
        <v>152</v>
      </c>
      <c r="D51" s="28" t="s">
        <v>153</v>
      </c>
      <c r="E51" s="29">
        <v>15</v>
      </c>
      <c r="F51" s="34" t="s">
        <v>154</v>
      </c>
      <c r="G51" s="21">
        <v>5.35</v>
      </c>
      <c r="H51" s="31" t="s">
        <v>142</v>
      </c>
      <c r="I51" s="29">
        <v>91</v>
      </c>
      <c r="J51" s="53">
        <v>2028.54</v>
      </c>
      <c r="K51" s="53">
        <v>2028.54</v>
      </c>
      <c r="L51" s="53">
        <v>1217.12</v>
      </c>
      <c r="M51" s="54">
        <v>811.42</v>
      </c>
      <c r="N51" s="53">
        <v>0</v>
      </c>
      <c r="O51" s="53">
        <v>0</v>
      </c>
    </row>
    <row r="52" ht="21" spans="1:15">
      <c r="A52" s="26">
        <v>30</v>
      </c>
      <c r="B52" s="32"/>
      <c r="C52" s="29" t="s">
        <v>155</v>
      </c>
      <c r="D52" s="28" t="s">
        <v>156</v>
      </c>
      <c r="E52" s="29">
        <v>10</v>
      </c>
      <c r="F52" s="34" t="s">
        <v>157</v>
      </c>
      <c r="G52" s="21">
        <v>5.35</v>
      </c>
      <c r="H52" s="31" t="s">
        <v>142</v>
      </c>
      <c r="I52" s="29">
        <v>91</v>
      </c>
      <c r="J52" s="53">
        <v>1352.36</v>
      </c>
      <c r="K52" s="53">
        <v>1352.36</v>
      </c>
      <c r="L52" s="53">
        <v>811.42</v>
      </c>
      <c r="M52" s="54">
        <v>540.94</v>
      </c>
      <c r="N52" s="53">
        <v>0</v>
      </c>
      <c r="O52" s="53">
        <v>0</v>
      </c>
    </row>
    <row r="53" ht="21" spans="1:15">
      <c r="A53" s="26">
        <v>31</v>
      </c>
      <c r="B53" s="32"/>
      <c r="C53" s="29" t="s">
        <v>158</v>
      </c>
      <c r="D53" s="28" t="s">
        <v>159</v>
      </c>
      <c r="E53" s="29">
        <v>10</v>
      </c>
      <c r="F53" s="34" t="s">
        <v>160</v>
      </c>
      <c r="G53" s="21">
        <v>5.35</v>
      </c>
      <c r="H53" s="31" t="s">
        <v>142</v>
      </c>
      <c r="I53" s="29">
        <v>91</v>
      </c>
      <c r="J53" s="53">
        <v>1352.36</v>
      </c>
      <c r="K53" s="53">
        <v>1352.36</v>
      </c>
      <c r="L53" s="53">
        <v>811.42</v>
      </c>
      <c r="M53" s="54">
        <v>540.94</v>
      </c>
      <c r="N53" s="53">
        <v>0</v>
      </c>
      <c r="O53" s="53">
        <v>0</v>
      </c>
    </row>
    <row r="54" ht="21" spans="1:15">
      <c r="A54" s="26">
        <v>32</v>
      </c>
      <c r="B54" s="32"/>
      <c r="C54" s="29" t="s">
        <v>161</v>
      </c>
      <c r="D54" s="28" t="s">
        <v>162</v>
      </c>
      <c r="E54" s="29">
        <v>10</v>
      </c>
      <c r="F54" s="34" t="s">
        <v>163</v>
      </c>
      <c r="G54" s="21">
        <v>5.35</v>
      </c>
      <c r="H54" s="31" t="s">
        <v>142</v>
      </c>
      <c r="I54" s="29">
        <v>91</v>
      </c>
      <c r="J54" s="53">
        <v>1352.36</v>
      </c>
      <c r="K54" s="53">
        <v>1352.36</v>
      </c>
      <c r="L54" s="53">
        <v>811.42</v>
      </c>
      <c r="M54" s="54">
        <v>540.94</v>
      </c>
      <c r="N54" s="53">
        <v>0</v>
      </c>
      <c r="O54" s="53">
        <v>0</v>
      </c>
    </row>
    <row r="55" ht="21" spans="1:15">
      <c r="A55" s="26">
        <v>33</v>
      </c>
      <c r="B55" s="32"/>
      <c r="C55" s="29" t="s">
        <v>164</v>
      </c>
      <c r="D55" s="28" t="s">
        <v>165</v>
      </c>
      <c r="E55" s="29">
        <v>15</v>
      </c>
      <c r="F55" s="34" t="s">
        <v>166</v>
      </c>
      <c r="G55" s="21">
        <v>5.35</v>
      </c>
      <c r="H55" s="31" t="s">
        <v>142</v>
      </c>
      <c r="I55" s="29">
        <v>91</v>
      </c>
      <c r="J55" s="53">
        <v>2028.54</v>
      </c>
      <c r="K55" s="53">
        <v>2028.54</v>
      </c>
      <c r="L55" s="53">
        <v>1217.12</v>
      </c>
      <c r="M55" s="54">
        <v>811.42</v>
      </c>
      <c r="N55" s="53">
        <v>0</v>
      </c>
      <c r="O55" s="53">
        <v>0</v>
      </c>
    </row>
    <row r="56" ht="21" spans="1:15">
      <c r="A56" s="26">
        <v>34</v>
      </c>
      <c r="B56" s="32"/>
      <c r="C56" s="29" t="s">
        <v>167</v>
      </c>
      <c r="D56" s="28" t="s">
        <v>168</v>
      </c>
      <c r="E56" s="29">
        <v>10</v>
      </c>
      <c r="F56" s="34" t="s">
        <v>169</v>
      </c>
      <c r="G56" s="21">
        <v>2</v>
      </c>
      <c r="H56" s="31" t="s">
        <v>142</v>
      </c>
      <c r="I56" s="29">
        <v>91</v>
      </c>
      <c r="J56" s="53">
        <v>505.56</v>
      </c>
      <c r="K56" s="53">
        <v>505.56</v>
      </c>
      <c r="L56" s="53">
        <v>303.34</v>
      </c>
      <c r="M56" s="54">
        <v>202.22</v>
      </c>
      <c r="N56" s="53">
        <v>0</v>
      </c>
      <c r="O56" s="53">
        <v>0</v>
      </c>
    </row>
    <row r="57" ht="21" spans="1:15">
      <c r="A57" s="26">
        <v>35</v>
      </c>
      <c r="B57" s="32"/>
      <c r="C57" s="29" t="s">
        <v>170</v>
      </c>
      <c r="D57" s="28" t="s">
        <v>171</v>
      </c>
      <c r="E57" s="29">
        <v>15</v>
      </c>
      <c r="F57" s="34" t="s">
        <v>172</v>
      </c>
      <c r="G57" s="21">
        <v>2</v>
      </c>
      <c r="H57" s="31" t="s">
        <v>142</v>
      </c>
      <c r="I57" s="29">
        <v>91</v>
      </c>
      <c r="J57" s="53">
        <v>758.33</v>
      </c>
      <c r="K57" s="53">
        <v>758.33</v>
      </c>
      <c r="L57" s="53">
        <v>455</v>
      </c>
      <c r="M57" s="54">
        <v>303.33</v>
      </c>
      <c r="N57" s="53">
        <v>0</v>
      </c>
      <c r="O57" s="53">
        <v>0</v>
      </c>
    </row>
    <row r="58" ht="21" spans="1:15">
      <c r="A58" s="26">
        <v>36</v>
      </c>
      <c r="B58" s="32"/>
      <c r="C58" s="29" t="s">
        <v>173</v>
      </c>
      <c r="D58" s="28" t="s">
        <v>174</v>
      </c>
      <c r="E58" s="29">
        <v>10</v>
      </c>
      <c r="F58" s="34" t="s">
        <v>175</v>
      </c>
      <c r="G58" s="21">
        <v>2</v>
      </c>
      <c r="H58" s="31" t="s">
        <v>142</v>
      </c>
      <c r="I58" s="29">
        <v>91</v>
      </c>
      <c r="J58" s="53">
        <v>505.56</v>
      </c>
      <c r="K58" s="53">
        <v>505.56</v>
      </c>
      <c r="L58" s="53">
        <v>303.34</v>
      </c>
      <c r="M58" s="54">
        <v>202.22</v>
      </c>
      <c r="N58" s="53">
        <v>0</v>
      </c>
      <c r="O58" s="53">
        <v>0</v>
      </c>
    </row>
    <row r="59" s="1" customFormat="1" spans="1:16">
      <c r="A59" s="23" t="s">
        <v>60</v>
      </c>
      <c r="B59" s="35"/>
      <c r="C59" s="35"/>
      <c r="D59" s="35"/>
      <c r="E59" s="35"/>
      <c r="F59" s="35"/>
      <c r="G59" s="35"/>
      <c r="H59" s="36"/>
      <c r="I59" s="60"/>
      <c r="J59" s="61">
        <f t="shared" ref="J59:O59" si="0">SUM(J23:J58)</f>
        <v>54817.93</v>
      </c>
      <c r="K59" s="61">
        <f t="shared" si="0"/>
        <v>54817.93</v>
      </c>
      <c r="L59" s="59">
        <f t="shared" si="0"/>
        <v>26692.5</v>
      </c>
      <c r="M59" s="62">
        <f t="shared" si="0"/>
        <v>28125.43</v>
      </c>
      <c r="N59" s="59">
        <f t="shared" si="0"/>
        <v>11879.98</v>
      </c>
      <c r="O59" s="62">
        <f t="shared" si="0"/>
        <v>10330.48</v>
      </c>
      <c r="P59" s="63"/>
    </row>
    <row r="60" spans="1:15">
      <c r="A60" s="14">
        <v>1</v>
      </c>
      <c r="B60" s="19" t="s">
        <v>176</v>
      </c>
      <c r="C60" s="16" t="s">
        <v>177</v>
      </c>
      <c r="D60" s="37" t="s">
        <v>178</v>
      </c>
      <c r="E60" s="38">
        <v>10</v>
      </c>
      <c r="F60" s="38" t="s">
        <v>179</v>
      </c>
      <c r="G60" s="17">
        <v>7.75</v>
      </c>
      <c r="H60" s="18">
        <v>44521</v>
      </c>
      <c r="I60" s="17">
        <v>61</v>
      </c>
      <c r="J60" s="47">
        <v>1313.19</v>
      </c>
      <c r="K60" s="47">
        <v>1313.19</v>
      </c>
      <c r="L60" s="50">
        <v>584.58</v>
      </c>
      <c r="M60" s="51">
        <v>728.61</v>
      </c>
      <c r="N60" s="50">
        <v>389.72</v>
      </c>
      <c r="O60" s="50">
        <v>338.89</v>
      </c>
    </row>
    <row r="61" spans="1:15">
      <c r="A61" s="14">
        <v>2</v>
      </c>
      <c r="B61" s="19"/>
      <c r="C61" s="16" t="s">
        <v>180</v>
      </c>
      <c r="D61" s="37" t="s">
        <v>181</v>
      </c>
      <c r="E61" s="38">
        <v>15</v>
      </c>
      <c r="F61" s="38" t="s">
        <v>179</v>
      </c>
      <c r="G61" s="17">
        <v>7.75</v>
      </c>
      <c r="H61" s="18">
        <v>44521</v>
      </c>
      <c r="I61" s="17">
        <v>61</v>
      </c>
      <c r="J61" s="47">
        <v>1969.79</v>
      </c>
      <c r="K61" s="47">
        <v>1969.79</v>
      </c>
      <c r="L61" s="50">
        <v>876.87</v>
      </c>
      <c r="M61" s="51">
        <v>1092.92</v>
      </c>
      <c r="N61" s="50">
        <v>584.58</v>
      </c>
      <c r="O61" s="50">
        <v>508.33</v>
      </c>
    </row>
    <row r="62" spans="1:15">
      <c r="A62" s="23" t="s">
        <v>60</v>
      </c>
      <c r="B62" s="35"/>
      <c r="C62" s="35"/>
      <c r="D62" s="35"/>
      <c r="E62" s="35"/>
      <c r="F62" s="35"/>
      <c r="G62" s="35"/>
      <c r="H62" s="36"/>
      <c r="I62" s="60"/>
      <c r="J62" s="59">
        <f t="shared" ref="J62:O62" si="1">SUM(J60:J61)</f>
        <v>3282.98</v>
      </c>
      <c r="K62" s="59">
        <f t="shared" si="1"/>
        <v>3282.98</v>
      </c>
      <c r="L62" s="62">
        <f t="shared" si="1"/>
        <v>1461.45</v>
      </c>
      <c r="M62" s="59">
        <f t="shared" si="1"/>
        <v>1821.53</v>
      </c>
      <c r="N62" s="62">
        <f t="shared" si="1"/>
        <v>974.3</v>
      </c>
      <c r="O62" s="62">
        <f t="shared" si="1"/>
        <v>847.22</v>
      </c>
    </row>
    <row r="63" ht="21" spans="1:15">
      <c r="A63" s="14">
        <v>1</v>
      </c>
      <c r="B63" s="14" t="s">
        <v>182</v>
      </c>
      <c r="C63" s="14" t="s">
        <v>183</v>
      </c>
      <c r="D63" s="39" t="s">
        <v>184</v>
      </c>
      <c r="E63" s="40">
        <v>6</v>
      </c>
      <c r="F63" s="29" t="s">
        <v>185</v>
      </c>
      <c r="G63" s="17">
        <v>7.75</v>
      </c>
      <c r="H63" s="41">
        <v>44480</v>
      </c>
      <c r="I63" s="29">
        <v>11</v>
      </c>
      <c r="J63" s="64">
        <v>140.14</v>
      </c>
      <c r="K63" s="64">
        <v>93.61</v>
      </c>
      <c r="L63" s="64">
        <v>41.67</v>
      </c>
      <c r="M63" s="51">
        <v>51.94</v>
      </c>
      <c r="N63" s="64">
        <v>27.78</v>
      </c>
      <c r="O63" s="64">
        <v>24.16</v>
      </c>
    </row>
    <row r="64" ht="21" spans="1:15">
      <c r="A64" s="14">
        <v>2</v>
      </c>
      <c r="B64" s="14"/>
      <c r="C64" s="14" t="s">
        <v>186</v>
      </c>
      <c r="D64" s="39" t="s">
        <v>187</v>
      </c>
      <c r="E64" s="40">
        <v>10</v>
      </c>
      <c r="F64" s="29" t="s">
        <v>185</v>
      </c>
      <c r="G64" s="17">
        <v>7.75</v>
      </c>
      <c r="H64" s="41">
        <v>44480</v>
      </c>
      <c r="I64" s="29">
        <v>11</v>
      </c>
      <c r="J64" s="64">
        <v>233.56</v>
      </c>
      <c r="K64" s="64">
        <v>155.99</v>
      </c>
      <c r="L64" s="64">
        <v>69.44</v>
      </c>
      <c r="M64" s="51">
        <v>86.55</v>
      </c>
      <c r="N64" s="64">
        <v>46.29</v>
      </c>
      <c r="O64" s="64">
        <v>40.26</v>
      </c>
    </row>
    <row r="65" ht="21" spans="1:15">
      <c r="A65" s="14">
        <v>3</v>
      </c>
      <c r="B65" s="14"/>
      <c r="C65" s="14" t="s">
        <v>188</v>
      </c>
      <c r="D65" s="39" t="s">
        <v>189</v>
      </c>
      <c r="E65" s="40">
        <v>10</v>
      </c>
      <c r="F65" s="29" t="s">
        <v>185</v>
      </c>
      <c r="G65" s="17">
        <v>7.75</v>
      </c>
      <c r="H65" s="41">
        <v>44480</v>
      </c>
      <c r="I65" s="29">
        <v>11</v>
      </c>
      <c r="J65" s="64">
        <v>233.56</v>
      </c>
      <c r="K65" s="64">
        <v>155.99</v>
      </c>
      <c r="L65" s="64">
        <v>69.44</v>
      </c>
      <c r="M65" s="51">
        <v>86.55</v>
      </c>
      <c r="N65" s="64">
        <v>46.29</v>
      </c>
      <c r="O65" s="64">
        <v>40.26</v>
      </c>
    </row>
    <row r="66" ht="21" spans="1:15">
      <c r="A66" s="14">
        <v>4</v>
      </c>
      <c r="B66" s="14"/>
      <c r="C66" s="14" t="s">
        <v>190</v>
      </c>
      <c r="D66" s="39" t="s">
        <v>191</v>
      </c>
      <c r="E66" s="40">
        <v>10</v>
      </c>
      <c r="F66" s="29" t="s">
        <v>185</v>
      </c>
      <c r="G66" s="17">
        <v>7.75</v>
      </c>
      <c r="H66" s="41">
        <v>44480</v>
      </c>
      <c r="I66" s="29">
        <v>11</v>
      </c>
      <c r="J66" s="64">
        <v>233.56</v>
      </c>
      <c r="K66" s="64">
        <v>155.99</v>
      </c>
      <c r="L66" s="64">
        <v>69.44</v>
      </c>
      <c r="M66" s="51">
        <v>86.55</v>
      </c>
      <c r="N66" s="64">
        <v>46.29</v>
      </c>
      <c r="O66" s="64">
        <v>40.26</v>
      </c>
    </row>
    <row r="67" ht="21" spans="1:15">
      <c r="A67" s="14">
        <v>5</v>
      </c>
      <c r="B67" s="14"/>
      <c r="C67" s="14" t="s">
        <v>192</v>
      </c>
      <c r="D67" s="39" t="s">
        <v>193</v>
      </c>
      <c r="E67" s="40">
        <v>10</v>
      </c>
      <c r="F67" s="29" t="s">
        <v>185</v>
      </c>
      <c r="G67" s="17">
        <v>7.75</v>
      </c>
      <c r="H67" s="41">
        <v>44480</v>
      </c>
      <c r="I67" s="29">
        <v>11</v>
      </c>
      <c r="J67" s="64">
        <v>233.56</v>
      </c>
      <c r="K67" s="64">
        <v>155.99</v>
      </c>
      <c r="L67" s="64">
        <v>69.44</v>
      </c>
      <c r="M67" s="51">
        <v>86.55</v>
      </c>
      <c r="N67" s="64">
        <v>46.29</v>
      </c>
      <c r="O67" s="64">
        <v>40.26</v>
      </c>
    </row>
    <row r="68" ht="21" spans="1:15">
      <c r="A68" s="14">
        <v>6</v>
      </c>
      <c r="B68" s="14"/>
      <c r="C68" s="14" t="s">
        <v>194</v>
      </c>
      <c r="D68" s="39" t="s">
        <v>195</v>
      </c>
      <c r="E68" s="40">
        <v>10</v>
      </c>
      <c r="F68" s="29" t="s">
        <v>185</v>
      </c>
      <c r="G68" s="17">
        <v>7.75</v>
      </c>
      <c r="H68" s="41">
        <v>44480</v>
      </c>
      <c r="I68" s="29">
        <v>11</v>
      </c>
      <c r="J68" s="64">
        <v>233.56</v>
      </c>
      <c r="K68" s="64">
        <v>155.99</v>
      </c>
      <c r="L68" s="64">
        <v>69.44</v>
      </c>
      <c r="M68" s="51">
        <v>86.55</v>
      </c>
      <c r="N68" s="64">
        <v>46.29</v>
      </c>
      <c r="O68" s="64">
        <v>40.26</v>
      </c>
    </row>
    <row r="69" ht="21" spans="1:15">
      <c r="A69" s="14">
        <v>7</v>
      </c>
      <c r="B69" s="14"/>
      <c r="C69" s="14" t="s">
        <v>196</v>
      </c>
      <c r="D69" s="39" t="s">
        <v>197</v>
      </c>
      <c r="E69" s="40">
        <v>10</v>
      </c>
      <c r="F69" s="29" t="s">
        <v>185</v>
      </c>
      <c r="G69" s="17">
        <v>7.75</v>
      </c>
      <c r="H69" s="41">
        <v>44480</v>
      </c>
      <c r="I69" s="29">
        <v>11</v>
      </c>
      <c r="J69" s="64">
        <v>233.56</v>
      </c>
      <c r="K69" s="64">
        <v>155.99</v>
      </c>
      <c r="L69" s="64">
        <v>69.44</v>
      </c>
      <c r="M69" s="51">
        <v>86.55</v>
      </c>
      <c r="N69" s="64">
        <v>46.29</v>
      </c>
      <c r="O69" s="64">
        <v>40.26</v>
      </c>
    </row>
    <row r="70" ht="21" spans="1:15">
      <c r="A70" s="14">
        <v>8</v>
      </c>
      <c r="B70" s="14"/>
      <c r="C70" s="14" t="s">
        <v>198</v>
      </c>
      <c r="D70" s="39" t="s">
        <v>199</v>
      </c>
      <c r="E70" s="40">
        <v>10</v>
      </c>
      <c r="F70" s="29" t="s">
        <v>200</v>
      </c>
      <c r="G70" s="17">
        <v>7.75</v>
      </c>
      <c r="H70" s="41">
        <v>44481</v>
      </c>
      <c r="I70" s="29">
        <v>12</v>
      </c>
      <c r="J70" s="64">
        <v>254.79</v>
      </c>
      <c r="K70" s="64">
        <v>177.52</v>
      </c>
      <c r="L70" s="64">
        <v>79.03</v>
      </c>
      <c r="M70" s="51">
        <v>98.49</v>
      </c>
      <c r="N70" s="64">
        <v>52.68</v>
      </c>
      <c r="O70" s="64">
        <v>45.81</v>
      </c>
    </row>
    <row r="71" ht="21" spans="1:15">
      <c r="A71" s="14">
        <v>9</v>
      </c>
      <c r="B71" s="14"/>
      <c r="C71" s="14" t="s">
        <v>201</v>
      </c>
      <c r="D71" s="39" t="s">
        <v>202</v>
      </c>
      <c r="E71" s="40">
        <v>8</v>
      </c>
      <c r="F71" s="29" t="s">
        <v>203</v>
      </c>
      <c r="G71" s="17">
        <v>7.75</v>
      </c>
      <c r="H71" s="41">
        <v>44494</v>
      </c>
      <c r="I71" s="29">
        <v>25</v>
      </c>
      <c r="J71" s="64">
        <v>424.66</v>
      </c>
      <c r="K71" s="64">
        <v>365.91</v>
      </c>
      <c r="L71" s="64">
        <v>162.89</v>
      </c>
      <c r="M71" s="51">
        <v>203.02</v>
      </c>
      <c r="N71" s="64">
        <v>108.59</v>
      </c>
      <c r="O71" s="64">
        <v>94.43</v>
      </c>
    </row>
    <row r="72" ht="21" spans="1:15">
      <c r="A72" s="14">
        <v>10</v>
      </c>
      <c r="B72" s="14"/>
      <c r="C72" s="14" t="s">
        <v>204</v>
      </c>
      <c r="D72" s="39" t="s">
        <v>205</v>
      </c>
      <c r="E72" s="40">
        <v>10</v>
      </c>
      <c r="F72" s="29" t="s">
        <v>206</v>
      </c>
      <c r="G72" s="17">
        <v>7.75</v>
      </c>
      <c r="H72" s="41">
        <v>44501</v>
      </c>
      <c r="I72" s="29">
        <v>32</v>
      </c>
      <c r="J72" s="64">
        <v>679.45</v>
      </c>
      <c r="K72" s="64">
        <v>611.03</v>
      </c>
      <c r="L72" s="64">
        <v>272.01</v>
      </c>
      <c r="M72" s="51">
        <v>339.02</v>
      </c>
      <c r="N72" s="64">
        <v>181.34</v>
      </c>
      <c r="O72" s="64">
        <v>157.69</v>
      </c>
    </row>
    <row r="73" ht="21" spans="1:15">
      <c r="A73" s="14">
        <v>11</v>
      </c>
      <c r="B73" s="14"/>
      <c r="C73" s="14" t="s">
        <v>207</v>
      </c>
      <c r="D73" s="39" t="s">
        <v>208</v>
      </c>
      <c r="E73" s="40">
        <v>10</v>
      </c>
      <c r="F73" s="29" t="s">
        <v>209</v>
      </c>
      <c r="G73" s="17">
        <v>7.75</v>
      </c>
      <c r="H73" s="41">
        <v>44505</v>
      </c>
      <c r="I73" s="29">
        <v>36</v>
      </c>
      <c r="J73" s="64">
        <v>764.38</v>
      </c>
      <c r="K73" s="64">
        <v>695.08</v>
      </c>
      <c r="L73" s="64">
        <v>309.42</v>
      </c>
      <c r="M73" s="51">
        <v>385.66</v>
      </c>
      <c r="N73" s="64">
        <v>206.28</v>
      </c>
      <c r="O73" s="64">
        <v>179.38</v>
      </c>
    </row>
    <row r="74" ht="21" spans="1:15">
      <c r="A74" s="14">
        <v>12</v>
      </c>
      <c r="B74" s="14"/>
      <c r="C74" s="14" t="s">
        <v>210</v>
      </c>
      <c r="D74" s="39" t="s">
        <v>211</v>
      </c>
      <c r="E74" s="40">
        <v>10</v>
      </c>
      <c r="F74" s="29" t="s">
        <v>206</v>
      </c>
      <c r="G74" s="17">
        <v>7.75</v>
      </c>
      <c r="H74" s="41">
        <v>44511</v>
      </c>
      <c r="I74" s="29">
        <v>42</v>
      </c>
      <c r="J74" s="64">
        <v>891.78</v>
      </c>
      <c r="K74" s="64">
        <v>823.35</v>
      </c>
      <c r="L74" s="64">
        <v>366.52</v>
      </c>
      <c r="M74" s="51">
        <v>456.83</v>
      </c>
      <c r="N74" s="64">
        <v>244.35</v>
      </c>
      <c r="O74" s="64">
        <v>212.48</v>
      </c>
    </row>
    <row r="75" ht="21" spans="1:15">
      <c r="A75" s="14">
        <v>13</v>
      </c>
      <c r="B75" s="14"/>
      <c r="C75" s="14" t="s">
        <v>212</v>
      </c>
      <c r="D75" s="39" t="s">
        <v>213</v>
      </c>
      <c r="E75" s="40">
        <v>10</v>
      </c>
      <c r="F75" s="29" t="s">
        <v>214</v>
      </c>
      <c r="G75" s="17">
        <v>7.75</v>
      </c>
      <c r="H75" s="41">
        <v>44513</v>
      </c>
      <c r="I75" s="29">
        <v>44</v>
      </c>
      <c r="J75" s="64">
        <v>934.25</v>
      </c>
      <c r="K75" s="64">
        <v>866.41</v>
      </c>
      <c r="L75" s="64">
        <v>385.69</v>
      </c>
      <c r="M75" s="51">
        <v>480.72</v>
      </c>
      <c r="N75" s="64">
        <v>257.13</v>
      </c>
      <c r="O75" s="64">
        <v>223.59</v>
      </c>
    </row>
    <row r="76" ht="21" spans="1:15">
      <c r="A76" s="14">
        <v>14</v>
      </c>
      <c r="B76" s="14"/>
      <c r="C76" s="14" t="s">
        <v>215</v>
      </c>
      <c r="D76" s="39" t="s">
        <v>216</v>
      </c>
      <c r="E76" s="40">
        <v>10</v>
      </c>
      <c r="F76" s="29" t="s">
        <v>214</v>
      </c>
      <c r="G76" s="17">
        <v>7.75</v>
      </c>
      <c r="H76" s="41">
        <v>44513</v>
      </c>
      <c r="I76" s="29">
        <v>44</v>
      </c>
      <c r="J76" s="64">
        <v>934.25</v>
      </c>
      <c r="K76" s="64">
        <v>866.41</v>
      </c>
      <c r="L76" s="64">
        <v>385.69</v>
      </c>
      <c r="M76" s="51">
        <v>480.72</v>
      </c>
      <c r="N76" s="64">
        <v>257.13</v>
      </c>
      <c r="O76" s="64">
        <v>223.59</v>
      </c>
    </row>
    <row r="77" ht="21" spans="1:15">
      <c r="A77" s="14">
        <v>15</v>
      </c>
      <c r="B77" s="14"/>
      <c r="C77" s="14" t="s">
        <v>217</v>
      </c>
      <c r="D77" s="39" t="s">
        <v>218</v>
      </c>
      <c r="E77" s="40">
        <v>10</v>
      </c>
      <c r="F77" s="29" t="s">
        <v>219</v>
      </c>
      <c r="G77" s="17">
        <v>7.75</v>
      </c>
      <c r="H77" s="41">
        <v>44534</v>
      </c>
      <c r="I77" s="29">
        <v>65</v>
      </c>
      <c r="J77" s="64">
        <v>1380.14</v>
      </c>
      <c r="K77" s="64">
        <v>1318.49</v>
      </c>
      <c r="L77" s="64">
        <v>586.94</v>
      </c>
      <c r="M77" s="51">
        <v>731.55</v>
      </c>
      <c r="N77" s="64">
        <v>391.3</v>
      </c>
      <c r="O77" s="64">
        <v>340.26</v>
      </c>
    </row>
    <row r="78" ht="21" spans="1:15">
      <c r="A78" s="14">
        <v>16</v>
      </c>
      <c r="B78" s="14"/>
      <c r="C78" s="14" t="s">
        <v>220</v>
      </c>
      <c r="D78" s="39" t="s">
        <v>221</v>
      </c>
      <c r="E78" s="40">
        <v>10</v>
      </c>
      <c r="F78" s="29" t="s">
        <v>222</v>
      </c>
      <c r="G78" s="17">
        <v>7.75</v>
      </c>
      <c r="H78" s="41">
        <v>44561</v>
      </c>
      <c r="I78" s="29">
        <v>92</v>
      </c>
      <c r="J78" s="64">
        <v>1953.42</v>
      </c>
      <c r="K78" s="64">
        <v>1953.42</v>
      </c>
      <c r="L78" s="64">
        <v>869.59</v>
      </c>
      <c r="M78" s="51">
        <v>1083.83</v>
      </c>
      <c r="N78" s="64">
        <v>579.73</v>
      </c>
      <c r="O78" s="64">
        <v>504.11</v>
      </c>
    </row>
    <row r="79" ht="21" spans="1:15">
      <c r="A79" s="14">
        <v>17</v>
      </c>
      <c r="B79" s="14"/>
      <c r="C79" s="14" t="s">
        <v>223</v>
      </c>
      <c r="D79" s="39" t="s">
        <v>224</v>
      </c>
      <c r="E79" s="40">
        <v>10</v>
      </c>
      <c r="F79" s="29" t="s">
        <v>225</v>
      </c>
      <c r="G79" s="17">
        <v>7.75</v>
      </c>
      <c r="H79" s="41">
        <v>44561</v>
      </c>
      <c r="I79" s="29">
        <v>92</v>
      </c>
      <c r="J79" s="64">
        <v>1953.42</v>
      </c>
      <c r="K79" s="64">
        <v>1953.42</v>
      </c>
      <c r="L79" s="64">
        <v>869.59</v>
      </c>
      <c r="M79" s="51">
        <v>1083.83</v>
      </c>
      <c r="N79" s="64">
        <v>579.73</v>
      </c>
      <c r="O79" s="64">
        <v>504.11</v>
      </c>
    </row>
    <row r="80" ht="21" spans="1:15">
      <c r="A80" s="14">
        <v>18</v>
      </c>
      <c r="B80" s="14"/>
      <c r="C80" s="14" t="s">
        <v>226</v>
      </c>
      <c r="D80" s="39" t="s">
        <v>227</v>
      </c>
      <c r="E80" s="40">
        <v>10</v>
      </c>
      <c r="F80" s="29" t="s">
        <v>228</v>
      </c>
      <c r="G80" s="17">
        <v>7.75</v>
      </c>
      <c r="H80" s="41">
        <v>44561</v>
      </c>
      <c r="I80" s="29">
        <v>92</v>
      </c>
      <c r="J80" s="64">
        <v>1953.42</v>
      </c>
      <c r="K80" s="64">
        <v>1953.42</v>
      </c>
      <c r="L80" s="64">
        <v>869.59</v>
      </c>
      <c r="M80" s="51">
        <v>1083.83</v>
      </c>
      <c r="N80" s="64">
        <v>579.73</v>
      </c>
      <c r="O80" s="64">
        <v>504.11</v>
      </c>
    </row>
    <row r="81" ht="21" spans="1:15">
      <c r="A81" s="14">
        <v>19</v>
      </c>
      <c r="B81" s="14"/>
      <c r="C81" s="14" t="s">
        <v>229</v>
      </c>
      <c r="D81" s="39" t="s">
        <v>230</v>
      </c>
      <c r="E81" s="40">
        <v>10</v>
      </c>
      <c r="F81" s="29" t="s">
        <v>228</v>
      </c>
      <c r="G81" s="17">
        <v>7.75</v>
      </c>
      <c r="H81" s="41">
        <v>44561</v>
      </c>
      <c r="I81" s="29">
        <v>92</v>
      </c>
      <c r="J81" s="64">
        <v>1953.42</v>
      </c>
      <c r="K81" s="64">
        <v>1953.42</v>
      </c>
      <c r="L81" s="64">
        <v>869.59</v>
      </c>
      <c r="M81" s="51">
        <v>1083.83</v>
      </c>
      <c r="N81" s="64">
        <v>579.73</v>
      </c>
      <c r="O81" s="64">
        <v>504.11</v>
      </c>
    </row>
    <row r="82" ht="21" spans="1:15">
      <c r="A82" s="14">
        <v>20</v>
      </c>
      <c r="B82" s="14"/>
      <c r="C82" s="14" t="s">
        <v>231</v>
      </c>
      <c r="D82" s="39" t="s">
        <v>232</v>
      </c>
      <c r="E82" s="40">
        <v>10</v>
      </c>
      <c r="F82" s="29" t="s">
        <v>228</v>
      </c>
      <c r="G82" s="17">
        <v>7.75</v>
      </c>
      <c r="H82" s="41">
        <v>44561</v>
      </c>
      <c r="I82" s="29">
        <v>92</v>
      </c>
      <c r="J82" s="64">
        <v>1953.42</v>
      </c>
      <c r="K82" s="64">
        <v>1953.42</v>
      </c>
      <c r="L82" s="64">
        <v>869.59</v>
      </c>
      <c r="M82" s="51">
        <v>1083.83</v>
      </c>
      <c r="N82" s="64">
        <v>579.73</v>
      </c>
      <c r="O82" s="64">
        <v>504.11</v>
      </c>
    </row>
    <row r="83" ht="21" spans="1:15">
      <c r="A83" s="14">
        <v>21</v>
      </c>
      <c r="B83" s="14"/>
      <c r="C83" s="14" t="s">
        <v>233</v>
      </c>
      <c r="D83" s="39" t="s">
        <v>234</v>
      </c>
      <c r="E83" s="40">
        <v>10</v>
      </c>
      <c r="F83" s="29" t="s">
        <v>235</v>
      </c>
      <c r="G83" s="17">
        <v>7.75</v>
      </c>
      <c r="H83" s="41">
        <v>44561</v>
      </c>
      <c r="I83" s="29">
        <v>92</v>
      </c>
      <c r="J83" s="64">
        <v>1953.42</v>
      </c>
      <c r="K83" s="64">
        <v>1953.42</v>
      </c>
      <c r="L83" s="64">
        <v>869.59</v>
      </c>
      <c r="M83" s="51">
        <v>1083.83</v>
      </c>
      <c r="N83" s="64">
        <v>579.73</v>
      </c>
      <c r="O83" s="64">
        <v>504.11</v>
      </c>
    </row>
    <row r="84" ht="21" spans="1:15">
      <c r="A84" s="14">
        <v>22</v>
      </c>
      <c r="B84" s="14"/>
      <c r="C84" s="14" t="s">
        <v>236</v>
      </c>
      <c r="D84" s="39" t="s">
        <v>237</v>
      </c>
      <c r="E84" s="40">
        <v>10</v>
      </c>
      <c r="F84" s="29" t="s">
        <v>235</v>
      </c>
      <c r="G84" s="17">
        <v>7.75</v>
      </c>
      <c r="H84" s="41">
        <v>44481</v>
      </c>
      <c r="I84" s="29">
        <v>12</v>
      </c>
      <c r="J84" s="64">
        <v>254.79</v>
      </c>
      <c r="K84" s="64">
        <v>228.25</v>
      </c>
      <c r="L84" s="64">
        <v>101.61</v>
      </c>
      <c r="M84" s="51">
        <v>126.64</v>
      </c>
      <c r="N84" s="64">
        <v>67.74</v>
      </c>
      <c r="O84" s="64">
        <v>58.9</v>
      </c>
    </row>
    <row r="85" ht="21" spans="1:15">
      <c r="A85" s="14">
        <v>23</v>
      </c>
      <c r="B85" s="14"/>
      <c r="C85" s="14" t="s">
        <v>238</v>
      </c>
      <c r="D85" s="39" t="s">
        <v>239</v>
      </c>
      <c r="E85" s="40">
        <v>10</v>
      </c>
      <c r="F85" s="29" t="s">
        <v>240</v>
      </c>
      <c r="G85" s="17">
        <v>7.75</v>
      </c>
      <c r="H85" s="41">
        <v>44561</v>
      </c>
      <c r="I85" s="29">
        <v>92</v>
      </c>
      <c r="J85" s="64">
        <v>1953.42</v>
      </c>
      <c r="K85" s="64">
        <v>1953.42</v>
      </c>
      <c r="L85" s="64">
        <v>869.59</v>
      </c>
      <c r="M85" s="51">
        <v>1083.83</v>
      </c>
      <c r="N85" s="64">
        <v>579.73</v>
      </c>
      <c r="O85" s="64">
        <v>504.11</v>
      </c>
    </row>
    <row r="86" ht="21" spans="1:15">
      <c r="A86" s="14">
        <v>24</v>
      </c>
      <c r="B86" s="14"/>
      <c r="C86" s="14" t="s">
        <v>241</v>
      </c>
      <c r="D86" s="39" t="s">
        <v>242</v>
      </c>
      <c r="E86" s="40">
        <v>10</v>
      </c>
      <c r="F86" s="29" t="s">
        <v>240</v>
      </c>
      <c r="G86" s="17">
        <v>7.75</v>
      </c>
      <c r="H86" s="41">
        <v>44561</v>
      </c>
      <c r="I86" s="29">
        <v>92</v>
      </c>
      <c r="J86" s="64">
        <v>1953.42</v>
      </c>
      <c r="K86" s="64">
        <v>1953.42</v>
      </c>
      <c r="L86" s="64">
        <v>869.59</v>
      </c>
      <c r="M86" s="51">
        <v>1083.83</v>
      </c>
      <c r="N86" s="64">
        <v>579.73</v>
      </c>
      <c r="O86" s="64">
        <v>504.11</v>
      </c>
    </row>
    <row r="87" ht="21" spans="1:15">
      <c r="A87" s="14">
        <v>25</v>
      </c>
      <c r="B87" s="14"/>
      <c r="C87" s="14" t="s">
        <v>243</v>
      </c>
      <c r="D87" s="39" t="s">
        <v>244</v>
      </c>
      <c r="E87" s="40">
        <v>10</v>
      </c>
      <c r="F87" s="29" t="s">
        <v>245</v>
      </c>
      <c r="G87" s="17">
        <v>7.75</v>
      </c>
      <c r="H87" s="41">
        <v>44561</v>
      </c>
      <c r="I87" s="29">
        <v>92</v>
      </c>
      <c r="J87" s="64">
        <v>1953.42</v>
      </c>
      <c r="K87" s="64">
        <v>1953.42</v>
      </c>
      <c r="L87" s="64">
        <v>869.59</v>
      </c>
      <c r="M87" s="51">
        <v>1083.83</v>
      </c>
      <c r="N87" s="64">
        <v>579.73</v>
      </c>
      <c r="O87" s="64">
        <v>504.11</v>
      </c>
    </row>
    <row r="88" ht="21" spans="1:15">
      <c r="A88" s="14">
        <v>26</v>
      </c>
      <c r="B88" s="14"/>
      <c r="C88" s="14" t="s">
        <v>246</v>
      </c>
      <c r="D88" s="39" t="s">
        <v>247</v>
      </c>
      <c r="E88" s="40">
        <v>10</v>
      </c>
      <c r="F88" s="29" t="s">
        <v>248</v>
      </c>
      <c r="G88" s="17">
        <v>7.75</v>
      </c>
      <c r="H88" s="41">
        <v>44561</v>
      </c>
      <c r="I88" s="29">
        <v>92</v>
      </c>
      <c r="J88" s="64">
        <v>1953.42</v>
      </c>
      <c r="K88" s="64">
        <v>1953.42</v>
      </c>
      <c r="L88" s="64">
        <v>869.59</v>
      </c>
      <c r="M88" s="51">
        <v>1083.83</v>
      </c>
      <c r="N88" s="64">
        <v>579.73</v>
      </c>
      <c r="O88" s="64">
        <v>504.11</v>
      </c>
    </row>
    <row r="89" ht="21" spans="1:15">
      <c r="A89" s="14">
        <v>27</v>
      </c>
      <c r="B89" s="14"/>
      <c r="C89" s="14" t="s">
        <v>249</v>
      </c>
      <c r="D89" s="39" t="s">
        <v>250</v>
      </c>
      <c r="E89" s="40">
        <v>10</v>
      </c>
      <c r="F89" s="29" t="s">
        <v>251</v>
      </c>
      <c r="G89" s="17">
        <v>4.35</v>
      </c>
      <c r="H89" s="41">
        <v>44561</v>
      </c>
      <c r="I89" s="29">
        <v>92</v>
      </c>
      <c r="J89" s="64">
        <v>1096.44</v>
      </c>
      <c r="K89" s="64">
        <v>1096.44</v>
      </c>
      <c r="L89" s="64">
        <v>657.86</v>
      </c>
      <c r="M89" s="51">
        <v>438.58</v>
      </c>
      <c r="N89" s="64"/>
      <c r="O89" s="64"/>
    </row>
    <row r="90" ht="21" spans="1:15">
      <c r="A90" s="14">
        <v>28</v>
      </c>
      <c r="B90" s="14"/>
      <c r="C90" s="14" t="s">
        <v>252</v>
      </c>
      <c r="D90" s="39" t="s">
        <v>253</v>
      </c>
      <c r="E90" s="40">
        <v>10</v>
      </c>
      <c r="F90" s="29" t="s">
        <v>254</v>
      </c>
      <c r="G90" s="17">
        <v>4.35</v>
      </c>
      <c r="H90" s="41">
        <v>44561</v>
      </c>
      <c r="I90" s="29">
        <v>92</v>
      </c>
      <c r="J90" s="64">
        <v>1096.44</v>
      </c>
      <c r="K90" s="64">
        <v>1096.44</v>
      </c>
      <c r="L90" s="64">
        <v>657.86</v>
      </c>
      <c r="M90" s="51">
        <v>438.58</v>
      </c>
      <c r="N90" s="64"/>
      <c r="O90" s="64"/>
    </row>
    <row r="91" ht="21" spans="1:15">
      <c r="A91" s="14">
        <v>29</v>
      </c>
      <c r="B91" s="14"/>
      <c r="C91" s="14" t="s">
        <v>255</v>
      </c>
      <c r="D91" s="39" t="s">
        <v>256</v>
      </c>
      <c r="E91" s="40">
        <v>10</v>
      </c>
      <c r="F91" s="29" t="s">
        <v>254</v>
      </c>
      <c r="G91" s="17">
        <v>4.35</v>
      </c>
      <c r="H91" s="41">
        <v>44561</v>
      </c>
      <c r="I91" s="29">
        <v>92</v>
      </c>
      <c r="J91" s="64">
        <v>1096.44</v>
      </c>
      <c r="K91" s="64">
        <v>1096.44</v>
      </c>
      <c r="L91" s="64">
        <v>657.86</v>
      </c>
      <c r="M91" s="51">
        <v>438.58</v>
      </c>
      <c r="N91" s="64"/>
      <c r="O91" s="64"/>
    </row>
    <row r="92" ht="21" spans="1:15">
      <c r="A92" s="14">
        <v>30</v>
      </c>
      <c r="B92" s="14"/>
      <c r="C92" s="14" t="s">
        <v>257</v>
      </c>
      <c r="D92" s="39" t="s">
        <v>258</v>
      </c>
      <c r="E92" s="40">
        <v>10</v>
      </c>
      <c r="F92" s="29" t="s">
        <v>259</v>
      </c>
      <c r="G92" s="17">
        <v>4.35</v>
      </c>
      <c r="H92" s="41">
        <v>44561</v>
      </c>
      <c r="I92" s="29">
        <v>92</v>
      </c>
      <c r="J92" s="64">
        <v>1096.44</v>
      </c>
      <c r="K92" s="64">
        <v>1096.44</v>
      </c>
      <c r="L92" s="64">
        <v>657.86</v>
      </c>
      <c r="M92" s="51">
        <v>438.58</v>
      </c>
      <c r="N92" s="64"/>
      <c r="O92" s="64"/>
    </row>
    <row r="93" ht="21" spans="1:15">
      <c r="A93" s="14">
        <v>31</v>
      </c>
      <c r="B93" s="14"/>
      <c r="C93" s="14" t="s">
        <v>260</v>
      </c>
      <c r="D93" s="39" t="s">
        <v>261</v>
      </c>
      <c r="E93" s="40">
        <v>10</v>
      </c>
      <c r="F93" s="29" t="s">
        <v>262</v>
      </c>
      <c r="G93" s="17">
        <v>5.35</v>
      </c>
      <c r="H93" s="41">
        <v>44561</v>
      </c>
      <c r="I93" s="29">
        <v>92</v>
      </c>
      <c r="J93" s="64">
        <v>1348.49</v>
      </c>
      <c r="K93" s="64">
        <v>1348.49</v>
      </c>
      <c r="L93" s="64">
        <v>809.09</v>
      </c>
      <c r="M93" s="51">
        <v>539.4</v>
      </c>
      <c r="N93" s="64"/>
      <c r="O93" s="64"/>
    </row>
    <row r="94" ht="21" spans="1:15">
      <c r="A94" s="14">
        <v>32</v>
      </c>
      <c r="B94" s="14"/>
      <c r="C94" s="14" t="s">
        <v>263</v>
      </c>
      <c r="D94" s="39" t="s">
        <v>264</v>
      </c>
      <c r="E94" s="40">
        <v>10</v>
      </c>
      <c r="F94" s="29" t="s">
        <v>265</v>
      </c>
      <c r="G94" s="17">
        <v>5.35</v>
      </c>
      <c r="H94" s="41">
        <v>44561</v>
      </c>
      <c r="I94" s="29">
        <v>92</v>
      </c>
      <c r="J94" s="64">
        <v>1348.49</v>
      </c>
      <c r="K94" s="64">
        <v>1348.49</v>
      </c>
      <c r="L94" s="64">
        <v>809.09</v>
      </c>
      <c r="M94" s="51">
        <v>539.4</v>
      </c>
      <c r="N94" s="64"/>
      <c r="O94" s="64"/>
    </row>
    <row r="95" spans="1:15">
      <c r="A95" s="65"/>
      <c r="B95" s="65"/>
      <c r="C95" s="65"/>
      <c r="D95" s="65"/>
      <c r="E95" s="65"/>
      <c r="F95" s="65"/>
      <c r="G95" s="65"/>
      <c r="H95" s="66"/>
      <c r="I95" s="65"/>
      <c r="J95" s="69">
        <f t="shared" ref="J95:O95" si="2">SUM(J63:J94)</f>
        <v>34676.93</v>
      </c>
      <c r="K95" s="69">
        <f t="shared" si="2"/>
        <v>33598.94</v>
      </c>
      <c r="L95" s="69">
        <f t="shared" si="2"/>
        <v>16053.63</v>
      </c>
      <c r="M95" s="69">
        <f t="shared" si="2"/>
        <v>17545.31</v>
      </c>
      <c r="N95" s="69">
        <f t="shared" si="2"/>
        <v>7869.36</v>
      </c>
      <c r="O95" s="69">
        <f t="shared" si="2"/>
        <v>6842.95</v>
      </c>
    </row>
    <row r="96" spans="1:15">
      <c r="A96" s="67" t="s">
        <v>266</v>
      </c>
      <c r="B96" s="67"/>
      <c r="C96" s="67"/>
      <c r="D96" s="67"/>
      <c r="E96" s="67"/>
      <c r="F96" s="67"/>
      <c r="G96" s="67"/>
      <c r="H96" s="68"/>
      <c r="I96" s="67"/>
      <c r="J96" s="70">
        <f>J95+J62+J59+J22</f>
        <v>104715.826111111</v>
      </c>
      <c r="K96" s="70">
        <f>K95+K62+K59+K22</f>
        <v>103637.836111111</v>
      </c>
      <c r="L96" s="70">
        <f t="shared" ref="J96:O96" si="3">L95+L62+L59+L22</f>
        <v>50823.705</v>
      </c>
      <c r="M96" s="70">
        <f t="shared" si="3"/>
        <v>52814.13</v>
      </c>
      <c r="N96" s="71">
        <f t="shared" si="3"/>
        <v>21771.42</v>
      </c>
      <c r="O96" s="70">
        <f t="shared" si="3"/>
        <v>18931.77</v>
      </c>
    </row>
  </sheetData>
  <mergeCells count="27">
    <mergeCell ref="A2:O2"/>
    <mergeCell ref="L3:O3"/>
    <mergeCell ref="N4:O4"/>
    <mergeCell ref="A22:I22"/>
    <mergeCell ref="A59:I59"/>
    <mergeCell ref="A62:I62"/>
    <mergeCell ref="A95:I95"/>
    <mergeCell ref="A96:I96"/>
    <mergeCell ref="A3:A7"/>
    <mergeCell ref="B3:B7"/>
    <mergeCell ref="B8:B21"/>
    <mergeCell ref="B23:B58"/>
    <mergeCell ref="B60:B61"/>
    <mergeCell ref="B63:B94"/>
    <mergeCell ref="C3:C7"/>
    <mergeCell ref="D3:D7"/>
    <mergeCell ref="E3:E7"/>
    <mergeCell ref="F3:F7"/>
    <mergeCell ref="G3:G7"/>
    <mergeCell ref="H3:H7"/>
    <mergeCell ref="I3:I7"/>
    <mergeCell ref="J3:J7"/>
    <mergeCell ref="K3:K7"/>
    <mergeCell ref="L4:L7"/>
    <mergeCell ref="M4:M7"/>
    <mergeCell ref="N5:N7"/>
    <mergeCell ref="O5:O7"/>
  </mergeCells>
  <conditionalFormatting sqref="C2:D2">
    <cfRule type="duplicateValues" dxfId="0" priority="77"/>
  </conditionalFormatting>
  <conditionalFormatting sqref="C3:D3">
    <cfRule type="duplicateValues" dxfId="0" priority="80"/>
  </conditionalFormatting>
  <conditionalFormatting sqref="C42:C58">
    <cfRule type="duplicateValues" dxfId="0" priority="3"/>
    <cfRule type="duplicateValues" dxfId="0" priority="4"/>
  </conditionalFormatting>
  <conditionalFormatting sqref="D23:D58">
    <cfRule type="duplicateValues" dxfId="0" priority="1"/>
    <cfRule type="duplicateValues" dxfId="0" priority="2"/>
  </conditionalFormatting>
  <conditionalFormatting sqref="C8:D21">
    <cfRule type="duplicateValues" dxfId="0" priority="22"/>
  </conditionalFormatting>
  <conditionalFormatting sqref="C60:D61">
    <cfRule type="duplicateValues" dxfId="0" priority="6"/>
  </conditionalFormatting>
  <conditionalFormatting sqref="C63:D94">
    <cfRule type="expression" dxfId="1" priority="5" stopIfTrue="1">
      <formula>AND(COUNTIF($C$8:$D$21,C63)&gt;1,NOT(ISBLANK(C63)))</formula>
    </cfRule>
  </conditionalFormatting>
  <printOptions horizontalCentered="1"/>
  <pageMargins left="0.196527777777778" right="0.196527777777778" top="0.196527777777778" bottom="0.751388888888889" header="0.236111111111111" footer="0.511805555555556"/>
  <pageSetup paperSize="9" scale="90" orientation="landscape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2020-03-19T00:12:00Z</dcterms:created>
  <cp:lastPrinted>2020-08-17T09:27:00Z</cp:lastPrinted>
  <dcterms:modified xsi:type="dcterms:W3CDTF">2022-03-07T03:21:15Z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832E610E3FDB457180E97B44EDEA0A8A</vt:lpwstr>
  </property>
</Properties>
</file>