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返乡就业补贴汇总表" sheetId="1" r:id="rId1"/>
  </sheets>
  <definedNames>
    <definedName name="_xlnm._FilterDatabase" localSheetId="0" hidden="1">返乡就业补贴汇总表!$A$2:$M$42</definedName>
    <definedName name="_xlnm.Print_Titles" localSheetId="0">返乡就业补贴汇总表!$2:$3</definedName>
  </definedNames>
  <calcPr calcId="144525"/>
</workbook>
</file>

<file path=xl/sharedStrings.xml><?xml version="1.0" encoding="utf-8"?>
<sst xmlns="http://schemas.openxmlformats.org/spreadsheetml/2006/main" count="297" uniqueCount="184">
  <si>
    <t>附件</t>
  </si>
  <si>
    <t>安溪县2022年第一批返乡就业补贴汇总表</t>
  </si>
  <si>
    <t>序号</t>
  </si>
  <si>
    <t>申请企业名称</t>
  </si>
  <si>
    <t>招用返乡员工姓名</t>
  </si>
  <si>
    <t>身份证号码</t>
  </si>
  <si>
    <t>籍贯</t>
  </si>
  <si>
    <t>联系电话</t>
  </si>
  <si>
    <t>原社保缴交单位</t>
  </si>
  <si>
    <t>社保转入时间</t>
  </si>
  <si>
    <t>申请补贴时间段</t>
  </si>
  <si>
    <t>补贴标准（元/月）</t>
  </si>
  <si>
    <t>补贴月数（个）</t>
  </si>
  <si>
    <t>补贴金额（元）</t>
  </si>
  <si>
    <t>至目前累计补贴          月数（个）</t>
  </si>
  <si>
    <t>福建省中科生物股份有限公司</t>
  </si>
  <si>
    <t>王江林</t>
  </si>
  <si>
    <t>350524**********11</t>
  </si>
  <si>
    <t>安溪县</t>
  </si>
  <si>
    <t>1808*****30</t>
  </si>
  <si>
    <t>厦门欧米克生物科技有限公司</t>
  </si>
  <si>
    <t>2020.08</t>
  </si>
  <si>
    <t>2020.08-2021.09</t>
  </si>
  <si>
    <t>首次申请</t>
  </si>
  <si>
    <t>李聪明</t>
  </si>
  <si>
    <t>350524**********1X</t>
  </si>
  <si>
    <t>1855*****38</t>
  </si>
  <si>
    <t>厦门惠尔康食品有限公司</t>
  </si>
  <si>
    <t>2018.10</t>
  </si>
  <si>
    <t>2018.10-2020.09</t>
  </si>
  <si>
    <t>小计：</t>
  </si>
  <si>
    <t>福建晶安光电有限公司</t>
  </si>
  <si>
    <t>林玉宝</t>
  </si>
  <si>
    <t>350524**********59</t>
  </si>
  <si>
    <t>安溪官桥</t>
  </si>
  <si>
    <t>1389*****38</t>
  </si>
  <si>
    <t>胜品（厦门）食品有限公司</t>
  </si>
  <si>
    <t>2021.04-2021.10</t>
  </si>
  <si>
    <t>陈谋钦</t>
  </si>
  <si>
    <t>350524**********17</t>
  </si>
  <si>
    <t>安溪湖头</t>
  </si>
  <si>
    <t>1806*****47</t>
  </si>
  <si>
    <t>厦门智唯易才人力资源顾问有限公司泉州分公司</t>
  </si>
  <si>
    <t>2021.06-2021.10</t>
  </si>
  <si>
    <t>苏艺芳</t>
  </si>
  <si>
    <t>350524**********67</t>
  </si>
  <si>
    <t>1386*****44</t>
  </si>
  <si>
    <t>厦门市时春光学塑胶有限公司</t>
  </si>
  <si>
    <t>2020.11-2021.10</t>
  </si>
  <si>
    <t>李侨阳</t>
  </si>
  <si>
    <t>350524**********92</t>
  </si>
  <si>
    <t>1340*****59</t>
  </si>
  <si>
    <t>厦门鑫海仓储码头有限公司</t>
  </si>
  <si>
    <t>苏林</t>
  </si>
  <si>
    <t>350524**********58</t>
  </si>
  <si>
    <t>1760*****65</t>
  </si>
  <si>
    <t>厦门象屿龙得宝物流有限公司</t>
  </si>
  <si>
    <t>王坚强</t>
  </si>
  <si>
    <t>350524**********10</t>
  </si>
  <si>
    <t>安溪剑斗</t>
  </si>
  <si>
    <t>1994*****70</t>
  </si>
  <si>
    <t>福建中庚置业有限公司</t>
  </si>
  <si>
    <t>2020.09-2021.10</t>
  </si>
  <si>
    <t>李文龙</t>
  </si>
  <si>
    <t>350524**********39</t>
  </si>
  <si>
    <t>1885*****32</t>
  </si>
  <si>
    <t>泉州联合新材料科技有限公司</t>
  </si>
  <si>
    <t>胡小艳</t>
  </si>
  <si>
    <t>350524**********44</t>
  </si>
  <si>
    <t>1596*****77</t>
  </si>
  <si>
    <t>厦门钺科工贸有限公司</t>
  </si>
  <si>
    <t>2020.10-2021.10</t>
  </si>
  <si>
    <t>李文博</t>
  </si>
  <si>
    <t>350524**********12</t>
  </si>
  <si>
    <t>1801*****02</t>
  </si>
  <si>
    <t>泉州红蚂蚁网络科技有限公司</t>
  </si>
  <si>
    <t>2020.12-2021.10</t>
  </si>
  <si>
    <t>阮嫦娥</t>
  </si>
  <si>
    <t>350524**********2X</t>
  </si>
  <si>
    <t>1385*****62</t>
  </si>
  <si>
    <t>厦门乾照光电股份有限公司</t>
  </si>
  <si>
    <t>2021.02-2021.10</t>
  </si>
  <si>
    <t>洪春宁</t>
  </si>
  <si>
    <t>350524**********08</t>
  </si>
  <si>
    <t>1598*****77</t>
  </si>
  <si>
    <t>晋江国源皮业有限公司</t>
  </si>
  <si>
    <t>2020.04-2021.10</t>
  </si>
  <si>
    <t>李玉萍</t>
  </si>
  <si>
    <t>350524**********69</t>
  </si>
  <si>
    <t>1505*****66</t>
  </si>
  <si>
    <t>福建罗源闽光钢铁有限责任公司</t>
  </si>
  <si>
    <t>2020.06-2021.10</t>
  </si>
  <si>
    <t>李杰友</t>
  </si>
  <si>
    <t>350524**********31</t>
  </si>
  <si>
    <t>1305*****60</t>
  </si>
  <si>
    <t>德林义肢矫型康复器材有限公司泉州分公司</t>
  </si>
  <si>
    <t>林小双</t>
  </si>
  <si>
    <t>350525**********49</t>
  </si>
  <si>
    <t>1598*****02</t>
  </si>
  <si>
    <t>泉州迪安医学检验所有限公司</t>
  </si>
  <si>
    <t>2020.05-2021.10</t>
  </si>
  <si>
    <t>李天生</t>
  </si>
  <si>
    <t>1528*****76</t>
  </si>
  <si>
    <t>厦门蓝皓科技有限公司</t>
  </si>
  <si>
    <t>许美婷</t>
  </si>
  <si>
    <t>350524**********40</t>
  </si>
  <si>
    <t>1895*****90</t>
  </si>
  <si>
    <t xml:space="preserve"> 厦门市和保人力资源服务有限公司</t>
  </si>
  <si>
    <t>2019.09-2021.10</t>
  </si>
  <si>
    <t>李涌树</t>
  </si>
  <si>
    <t>350524**********3X</t>
  </si>
  <si>
    <t>1369*****60</t>
  </si>
  <si>
    <t>厦门市和保人力资源服务有限公司</t>
  </si>
  <si>
    <t>陈玉珍</t>
  </si>
  <si>
    <t>1359*****07</t>
  </si>
  <si>
    <t>厦门松朗电子有限公司</t>
  </si>
  <si>
    <t>吴天锡</t>
  </si>
  <si>
    <t>350524**********90</t>
  </si>
  <si>
    <t>1386*****27</t>
  </si>
  <si>
    <t>达运精密工业（厦门）有限公司</t>
  </si>
  <si>
    <t>2019.10-2021.10</t>
  </si>
  <si>
    <t>陈淑敏</t>
  </si>
  <si>
    <t>350524**********82</t>
  </si>
  <si>
    <t>安溪白濑</t>
  </si>
  <si>
    <t>1885*****86</t>
  </si>
  <si>
    <t>安踏体育用品集团有限公司</t>
  </si>
  <si>
    <t>福建中科三净环保股份有限公司</t>
  </si>
  <si>
    <t>谢金灿</t>
  </si>
  <si>
    <t>350524**********50</t>
  </si>
  <si>
    <t>安溪城厢</t>
  </si>
  <si>
    <t>1869*****70</t>
  </si>
  <si>
    <t>2021.01-2021.02</t>
  </si>
  <si>
    <t>林木生</t>
  </si>
  <si>
    <t>1525*****06</t>
  </si>
  <si>
    <t>泉州洛江华大环保工程有限公司</t>
  </si>
  <si>
    <t>谢玉平</t>
  </si>
  <si>
    <t>350524**********15</t>
  </si>
  <si>
    <t>安溪参内</t>
  </si>
  <si>
    <t>1348*****41</t>
  </si>
  <si>
    <t>厦门娃哈哈食品有限公司</t>
  </si>
  <si>
    <t>吴丽敏</t>
  </si>
  <si>
    <t>350583**********60</t>
  </si>
  <si>
    <t>1528*****43</t>
  </si>
  <si>
    <t>厦门泽光环境科技有限公司泉州分公司</t>
  </si>
  <si>
    <t>王瑞福</t>
  </si>
  <si>
    <t>350524**********13</t>
  </si>
  <si>
    <t>安溪魁斗</t>
  </si>
  <si>
    <t>1505*****98</t>
  </si>
  <si>
    <t xml:space="preserve"> 诺尔起重设备（中国）有限公司</t>
  </si>
  <si>
    <t>吴婷</t>
  </si>
  <si>
    <t>350524**********22</t>
  </si>
  <si>
    <t>1539*****36</t>
  </si>
  <si>
    <t>福建永信数控科技股份有限公司</t>
  </si>
  <si>
    <t>陈喜扬</t>
  </si>
  <si>
    <t>350524**********96</t>
  </si>
  <si>
    <t>安溪祥华</t>
  </si>
  <si>
    <t>1330*****36</t>
  </si>
  <si>
    <t>漳州市敏捷劳务派遣服务有限公司</t>
  </si>
  <si>
    <t>刘文庆</t>
  </si>
  <si>
    <t>350524**********53</t>
  </si>
  <si>
    <t>安溪蓬莱</t>
  </si>
  <si>
    <t>1526*****03</t>
  </si>
  <si>
    <t>厦门港航建设有限公司</t>
  </si>
  <si>
    <t>2020.08-2021.10</t>
  </si>
  <si>
    <t>吴世界</t>
  </si>
  <si>
    <t>1834*****56</t>
  </si>
  <si>
    <t>泛华保险公估股份有限公司福建省分公司</t>
  </si>
  <si>
    <t>2020.10</t>
  </si>
  <si>
    <t>许文贵</t>
  </si>
  <si>
    <t>安溪感德</t>
  </si>
  <si>
    <t>1501*****95</t>
  </si>
  <si>
    <t xml:space="preserve"> 厦门骏特市政工程有限公司</t>
  </si>
  <si>
    <t>泉州立旺食品有限公司</t>
  </si>
  <si>
    <t>白春娣</t>
  </si>
  <si>
    <t>安溪</t>
  </si>
  <si>
    <t>1896*****79</t>
  </si>
  <si>
    <t>厦门鑫野山谷生态农业发展有限公司</t>
  </si>
  <si>
    <t>2021.04-2021.09</t>
  </si>
  <si>
    <t>廖秋红</t>
  </si>
  <si>
    <t>350524**********24</t>
  </si>
  <si>
    <t>1351*****97</t>
  </si>
  <si>
    <t>厦门鹏程天厦商贸有限公司</t>
  </si>
  <si>
    <t>2020.11-2021.09</t>
  </si>
  <si>
    <t>总计</t>
  </si>
</sst>
</file>

<file path=xl/styles.xml><?xml version="1.0" encoding="utf-8"?>
<styleSheet xmlns="http://schemas.openxmlformats.org/spreadsheetml/2006/main">
  <numFmts count="5">
    <numFmt numFmtId="176" formatCode="yyyy\.m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0"/>
      <color theme="1"/>
      <name val="楷体"/>
      <charset val="134"/>
    </font>
    <font>
      <sz val="1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9.75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G4" sqref="G4"/>
    </sheetView>
  </sheetViews>
  <sheetFormatPr defaultColWidth="12" defaultRowHeight="21" customHeight="1"/>
  <cols>
    <col min="1" max="1" width="6" style="1" customWidth="1"/>
    <col min="2" max="2" width="13.5555555555556" style="1" customWidth="1"/>
    <col min="3" max="3" width="7.5" style="1" customWidth="1"/>
    <col min="4" max="4" width="20.1296296296296" style="1" customWidth="1"/>
    <col min="5" max="5" width="9" style="1" customWidth="1"/>
    <col min="6" max="6" width="14.1111111111111" style="1" customWidth="1"/>
    <col min="7" max="7" width="32.3333333333333" style="1" customWidth="1"/>
    <col min="8" max="8" width="10.3796296296296" style="1" customWidth="1"/>
    <col min="9" max="9" width="15.8796296296296" style="1" customWidth="1"/>
    <col min="10" max="10" width="8.37962962962963" style="1" customWidth="1"/>
    <col min="11" max="11" width="7.62962962962963" style="1" customWidth="1"/>
    <col min="12" max="12" width="9.44444444444444" style="1" customWidth="1"/>
    <col min="13" max="13" width="10" style="1" customWidth="1"/>
    <col min="14" max="14" width="14" style="1" customWidth="1"/>
    <col min="15" max="16368" width="12" style="1" customWidth="1"/>
    <col min="16369" max="16384" width="12" style="1"/>
  </cols>
  <sheetData>
    <row r="1" ht="16" customHeight="1" spans="1:1">
      <c r="A1" s="1" t="s">
        <v>0</v>
      </c>
    </row>
    <row r="2" ht="2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8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6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24.95" customHeight="1" spans="1:13">
      <c r="A4" s="4">
        <v>1</v>
      </c>
      <c r="B4" s="5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21</v>
      </c>
      <c r="I4" s="17" t="s">
        <v>22</v>
      </c>
      <c r="J4" s="8">
        <v>800</v>
      </c>
      <c r="K4" s="8">
        <v>14</v>
      </c>
      <c r="L4" s="18">
        <v>11200</v>
      </c>
      <c r="M4" s="8" t="s">
        <v>23</v>
      </c>
    </row>
    <row r="5" ht="24.95" customHeight="1" spans="1:13">
      <c r="A5" s="4">
        <v>2</v>
      </c>
      <c r="B5" s="6" t="s">
        <v>15</v>
      </c>
      <c r="C5" s="4" t="s">
        <v>24</v>
      </c>
      <c r="D5" s="4" t="s">
        <v>25</v>
      </c>
      <c r="E5" s="4" t="s">
        <v>18</v>
      </c>
      <c r="F5" s="4" t="s">
        <v>26</v>
      </c>
      <c r="G5" s="4" t="s">
        <v>27</v>
      </c>
      <c r="H5" s="6" t="s">
        <v>28</v>
      </c>
      <c r="I5" s="19" t="s">
        <v>29</v>
      </c>
      <c r="J5" s="8">
        <v>500</v>
      </c>
      <c r="K5" s="8">
        <v>24</v>
      </c>
      <c r="L5" s="20">
        <v>12000</v>
      </c>
      <c r="M5" s="8" t="s">
        <v>23</v>
      </c>
    </row>
    <row r="6" s="1" customFormat="1" customHeight="1" spans="1:13">
      <c r="A6" s="7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>
        <f>SUM(L4:L5)</f>
        <v>23200</v>
      </c>
      <c r="M6" s="21"/>
    </row>
    <row r="7" ht="24.95" customHeight="1" spans="1:13">
      <c r="A7" s="8">
        <v>1</v>
      </c>
      <c r="B7" s="8" t="s">
        <v>31</v>
      </c>
      <c r="C7" s="9" t="s">
        <v>32</v>
      </c>
      <c r="D7" s="9" t="s">
        <v>33</v>
      </c>
      <c r="E7" s="5" t="s">
        <v>34</v>
      </c>
      <c r="F7" s="5" t="s">
        <v>35</v>
      </c>
      <c r="G7" s="5" t="s">
        <v>36</v>
      </c>
      <c r="H7" s="10">
        <v>44294</v>
      </c>
      <c r="I7" s="5" t="s">
        <v>37</v>
      </c>
      <c r="J7" s="8">
        <v>800</v>
      </c>
      <c r="K7" s="8">
        <v>7</v>
      </c>
      <c r="L7" s="8">
        <v>5600</v>
      </c>
      <c r="M7" s="8" t="s">
        <v>23</v>
      </c>
    </row>
    <row r="8" ht="24.95" customHeight="1" spans="1:13">
      <c r="A8" s="8">
        <v>2</v>
      </c>
      <c r="B8" s="8" t="s">
        <v>31</v>
      </c>
      <c r="C8" s="9" t="s">
        <v>38</v>
      </c>
      <c r="D8" s="9" t="s">
        <v>39</v>
      </c>
      <c r="E8" s="5" t="s">
        <v>40</v>
      </c>
      <c r="F8" s="5" t="s">
        <v>41</v>
      </c>
      <c r="G8" s="5" t="s">
        <v>42</v>
      </c>
      <c r="H8" s="10">
        <v>44294</v>
      </c>
      <c r="I8" s="5" t="s">
        <v>43</v>
      </c>
      <c r="J8" s="8">
        <v>800</v>
      </c>
      <c r="K8" s="8">
        <v>7</v>
      </c>
      <c r="L8" s="8">
        <v>5600</v>
      </c>
      <c r="M8" s="8" t="s">
        <v>23</v>
      </c>
    </row>
    <row r="9" ht="24.95" customHeight="1" spans="1:13">
      <c r="A9" s="8">
        <v>3</v>
      </c>
      <c r="B9" s="8" t="s">
        <v>31</v>
      </c>
      <c r="C9" s="9" t="s">
        <v>44</v>
      </c>
      <c r="D9" s="9" t="s">
        <v>45</v>
      </c>
      <c r="E9" s="5" t="s">
        <v>40</v>
      </c>
      <c r="F9" s="5" t="s">
        <v>46</v>
      </c>
      <c r="G9" s="5" t="s">
        <v>47</v>
      </c>
      <c r="H9" s="10">
        <v>44150</v>
      </c>
      <c r="I9" s="5" t="s">
        <v>48</v>
      </c>
      <c r="J9" s="8">
        <v>800</v>
      </c>
      <c r="K9" s="8">
        <v>12</v>
      </c>
      <c r="L9" s="8">
        <v>9600</v>
      </c>
      <c r="M9" s="22" t="s">
        <v>23</v>
      </c>
    </row>
    <row r="10" ht="24.95" customHeight="1" spans="1:13">
      <c r="A10" s="8">
        <v>4</v>
      </c>
      <c r="B10" s="8" t="s">
        <v>31</v>
      </c>
      <c r="C10" s="9" t="s">
        <v>49</v>
      </c>
      <c r="D10" s="9" t="s">
        <v>50</v>
      </c>
      <c r="E10" s="5" t="s">
        <v>40</v>
      </c>
      <c r="F10" s="5" t="s">
        <v>51</v>
      </c>
      <c r="G10" s="5" t="s">
        <v>52</v>
      </c>
      <c r="H10" s="10">
        <v>44150</v>
      </c>
      <c r="I10" s="5" t="s">
        <v>48</v>
      </c>
      <c r="J10" s="8">
        <v>800</v>
      </c>
      <c r="K10" s="8">
        <v>12</v>
      </c>
      <c r="L10" s="8">
        <v>9600</v>
      </c>
      <c r="M10" s="22" t="s">
        <v>23</v>
      </c>
    </row>
    <row r="11" ht="24.95" customHeight="1" spans="1:13">
      <c r="A11" s="8">
        <v>5</v>
      </c>
      <c r="B11" s="8" t="s">
        <v>31</v>
      </c>
      <c r="C11" s="9" t="s">
        <v>53</v>
      </c>
      <c r="D11" s="9" t="s">
        <v>54</v>
      </c>
      <c r="E11" s="5" t="s">
        <v>40</v>
      </c>
      <c r="F11" s="5" t="s">
        <v>55</v>
      </c>
      <c r="G11" s="5" t="s">
        <v>56</v>
      </c>
      <c r="H11" s="10">
        <v>44294</v>
      </c>
      <c r="I11" s="5" t="s">
        <v>37</v>
      </c>
      <c r="J11" s="8">
        <v>800</v>
      </c>
      <c r="K11" s="8">
        <v>7</v>
      </c>
      <c r="L11" s="8">
        <v>5600</v>
      </c>
      <c r="M11" s="22" t="s">
        <v>23</v>
      </c>
    </row>
    <row r="12" ht="24.95" customHeight="1" spans="1:13">
      <c r="A12" s="8">
        <v>6</v>
      </c>
      <c r="B12" s="8" t="s">
        <v>31</v>
      </c>
      <c r="C12" s="9" t="s">
        <v>57</v>
      </c>
      <c r="D12" s="9" t="s">
        <v>58</v>
      </c>
      <c r="E12" s="5" t="s">
        <v>59</v>
      </c>
      <c r="F12" s="5" t="s">
        <v>60</v>
      </c>
      <c r="G12" s="5" t="s">
        <v>61</v>
      </c>
      <c r="H12" s="10">
        <v>44090</v>
      </c>
      <c r="I12" s="5" t="s">
        <v>62</v>
      </c>
      <c r="J12" s="8">
        <v>800</v>
      </c>
      <c r="K12" s="8">
        <v>14</v>
      </c>
      <c r="L12" s="8">
        <v>11200</v>
      </c>
      <c r="M12" s="22" t="s">
        <v>23</v>
      </c>
    </row>
    <row r="13" ht="24.95" customHeight="1" spans="1:13">
      <c r="A13" s="8">
        <v>7</v>
      </c>
      <c r="B13" s="8" t="s">
        <v>31</v>
      </c>
      <c r="C13" s="9" t="s">
        <v>63</v>
      </c>
      <c r="D13" s="9" t="s">
        <v>64</v>
      </c>
      <c r="E13" s="5" t="s">
        <v>40</v>
      </c>
      <c r="F13" s="5" t="s">
        <v>65</v>
      </c>
      <c r="G13" s="5" t="s">
        <v>66</v>
      </c>
      <c r="H13" s="10">
        <v>44085</v>
      </c>
      <c r="I13" s="5" t="s">
        <v>62</v>
      </c>
      <c r="J13" s="8">
        <v>800</v>
      </c>
      <c r="K13" s="8">
        <v>14</v>
      </c>
      <c r="L13" s="8">
        <v>11200</v>
      </c>
      <c r="M13" s="22" t="s">
        <v>23</v>
      </c>
    </row>
    <row r="14" ht="24.95" customHeight="1" spans="1:13">
      <c r="A14" s="8">
        <v>8</v>
      </c>
      <c r="B14" s="8" t="s">
        <v>31</v>
      </c>
      <c r="C14" s="9" t="s">
        <v>67</v>
      </c>
      <c r="D14" s="9" t="s">
        <v>68</v>
      </c>
      <c r="E14" s="5" t="s">
        <v>40</v>
      </c>
      <c r="F14" s="5" t="s">
        <v>69</v>
      </c>
      <c r="G14" s="5" t="s">
        <v>70</v>
      </c>
      <c r="H14" s="10">
        <v>44117</v>
      </c>
      <c r="I14" s="5" t="s">
        <v>71</v>
      </c>
      <c r="J14" s="8">
        <v>800</v>
      </c>
      <c r="K14" s="8">
        <v>13</v>
      </c>
      <c r="L14" s="8">
        <v>10400</v>
      </c>
      <c r="M14" s="22" t="s">
        <v>23</v>
      </c>
    </row>
    <row r="15" ht="24.95" customHeight="1" spans="1:13">
      <c r="A15" s="8">
        <v>9</v>
      </c>
      <c r="B15" s="8" t="s">
        <v>31</v>
      </c>
      <c r="C15" s="9" t="s">
        <v>72</v>
      </c>
      <c r="D15" s="9" t="s">
        <v>73</v>
      </c>
      <c r="E15" s="5" t="s">
        <v>40</v>
      </c>
      <c r="F15" s="5" t="s">
        <v>74</v>
      </c>
      <c r="G15" s="5" t="s">
        <v>75</v>
      </c>
      <c r="H15" s="10">
        <v>44178</v>
      </c>
      <c r="I15" s="5" t="s">
        <v>76</v>
      </c>
      <c r="J15" s="8">
        <v>800</v>
      </c>
      <c r="K15" s="8">
        <v>11</v>
      </c>
      <c r="L15" s="8">
        <v>8800</v>
      </c>
      <c r="M15" s="22" t="s">
        <v>23</v>
      </c>
    </row>
    <row r="16" s="1" customFormat="1" ht="24.95" customHeight="1" spans="1:13">
      <c r="A16" s="8">
        <v>10</v>
      </c>
      <c r="B16" s="8" t="s">
        <v>31</v>
      </c>
      <c r="C16" s="9" t="s">
        <v>77</v>
      </c>
      <c r="D16" s="9" t="s">
        <v>78</v>
      </c>
      <c r="E16" s="5" t="s">
        <v>40</v>
      </c>
      <c r="F16" s="5" t="s">
        <v>79</v>
      </c>
      <c r="G16" s="5" t="s">
        <v>80</v>
      </c>
      <c r="H16" s="10">
        <v>44235</v>
      </c>
      <c r="I16" s="5" t="s">
        <v>81</v>
      </c>
      <c r="J16" s="8">
        <v>800</v>
      </c>
      <c r="K16" s="8">
        <v>7</v>
      </c>
      <c r="L16" s="8">
        <v>5600</v>
      </c>
      <c r="M16" s="22" t="s">
        <v>23</v>
      </c>
    </row>
    <row r="17" ht="24.95" customHeight="1" spans="1:13">
      <c r="A17" s="8">
        <v>11</v>
      </c>
      <c r="B17" s="8" t="s">
        <v>31</v>
      </c>
      <c r="C17" s="8" t="s">
        <v>82</v>
      </c>
      <c r="D17" s="8" t="s">
        <v>83</v>
      </c>
      <c r="E17" s="8" t="s">
        <v>40</v>
      </c>
      <c r="F17" s="8" t="s">
        <v>84</v>
      </c>
      <c r="G17" s="8" t="s">
        <v>85</v>
      </c>
      <c r="H17" s="10">
        <v>43931</v>
      </c>
      <c r="I17" s="10" t="s">
        <v>86</v>
      </c>
      <c r="J17" s="8">
        <v>500</v>
      </c>
      <c r="K17" s="8">
        <v>19</v>
      </c>
      <c r="L17" s="8">
        <f t="shared" ref="L17:L27" si="0">J17*K17</f>
        <v>9500</v>
      </c>
      <c r="M17" s="8" t="s">
        <v>23</v>
      </c>
    </row>
    <row r="18" s="1" customFormat="1" ht="24.95" customHeight="1" spans="1:13">
      <c r="A18" s="8">
        <v>12</v>
      </c>
      <c r="B18" s="8" t="s">
        <v>31</v>
      </c>
      <c r="C18" s="8" t="s">
        <v>87</v>
      </c>
      <c r="D18" s="8" t="s">
        <v>88</v>
      </c>
      <c r="E18" s="8" t="s">
        <v>40</v>
      </c>
      <c r="F18" s="11" t="s">
        <v>89</v>
      </c>
      <c r="G18" s="11" t="s">
        <v>90</v>
      </c>
      <c r="H18" s="10">
        <v>43990</v>
      </c>
      <c r="I18" s="23" t="s">
        <v>91</v>
      </c>
      <c r="J18" s="8">
        <v>500</v>
      </c>
      <c r="K18" s="8">
        <v>17</v>
      </c>
      <c r="L18" s="8">
        <f t="shared" si="0"/>
        <v>8500</v>
      </c>
      <c r="M18" s="8" t="s">
        <v>23</v>
      </c>
    </row>
    <row r="19" s="1" customFormat="1" ht="24.95" customHeight="1" spans="1:13">
      <c r="A19" s="8">
        <v>13</v>
      </c>
      <c r="B19" s="8" t="s">
        <v>31</v>
      </c>
      <c r="C19" s="8" t="s">
        <v>92</v>
      </c>
      <c r="D19" s="8" t="s">
        <v>93</v>
      </c>
      <c r="E19" s="8" t="s">
        <v>40</v>
      </c>
      <c r="F19" s="8" t="s">
        <v>94</v>
      </c>
      <c r="G19" s="8" t="s">
        <v>95</v>
      </c>
      <c r="H19" s="10">
        <v>43902</v>
      </c>
      <c r="I19" s="23" t="s">
        <v>86</v>
      </c>
      <c r="J19" s="8">
        <v>500</v>
      </c>
      <c r="K19" s="8">
        <v>19</v>
      </c>
      <c r="L19" s="8">
        <f t="shared" si="0"/>
        <v>9500</v>
      </c>
      <c r="M19" s="8" t="s">
        <v>23</v>
      </c>
    </row>
    <row r="20" ht="24.95" customHeight="1" spans="1:13">
      <c r="A20" s="8">
        <v>14</v>
      </c>
      <c r="B20" s="8" t="s">
        <v>31</v>
      </c>
      <c r="C20" s="8" t="s">
        <v>96</v>
      </c>
      <c r="D20" s="8" t="s">
        <v>97</v>
      </c>
      <c r="E20" s="8" t="s">
        <v>40</v>
      </c>
      <c r="F20" s="8" t="s">
        <v>98</v>
      </c>
      <c r="G20" s="8" t="s">
        <v>99</v>
      </c>
      <c r="H20" s="10">
        <v>43962</v>
      </c>
      <c r="I20" s="23" t="s">
        <v>100</v>
      </c>
      <c r="J20" s="8">
        <v>500</v>
      </c>
      <c r="K20" s="8">
        <v>18</v>
      </c>
      <c r="L20" s="8">
        <f t="shared" si="0"/>
        <v>9000</v>
      </c>
      <c r="M20" s="8" t="s">
        <v>23</v>
      </c>
    </row>
    <row r="21" ht="24.95" customHeight="1" spans="1:13">
      <c r="A21" s="8">
        <v>15</v>
      </c>
      <c r="B21" s="8" t="s">
        <v>31</v>
      </c>
      <c r="C21" s="8" t="s">
        <v>101</v>
      </c>
      <c r="D21" s="8" t="s">
        <v>93</v>
      </c>
      <c r="E21" s="8" t="s">
        <v>40</v>
      </c>
      <c r="F21" s="8" t="s">
        <v>102</v>
      </c>
      <c r="G21" s="8" t="s">
        <v>103</v>
      </c>
      <c r="H21" s="10">
        <v>43990</v>
      </c>
      <c r="I21" s="23" t="s">
        <v>91</v>
      </c>
      <c r="J21" s="8">
        <v>500</v>
      </c>
      <c r="K21" s="8">
        <v>17</v>
      </c>
      <c r="L21" s="8">
        <f t="shared" si="0"/>
        <v>8500</v>
      </c>
      <c r="M21" s="8" t="s">
        <v>23</v>
      </c>
    </row>
    <row r="22" ht="24.95" customHeight="1" spans="1:13">
      <c r="A22" s="8">
        <v>16</v>
      </c>
      <c r="B22" s="8" t="s">
        <v>31</v>
      </c>
      <c r="C22" s="8" t="s">
        <v>104</v>
      </c>
      <c r="D22" s="8" t="s">
        <v>105</v>
      </c>
      <c r="E22" s="8" t="s">
        <v>40</v>
      </c>
      <c r="F22" s="8" t="s">
        <v>106</v>
      </c>
      <c r="G22" s="8" t="s">
        <v>107</v>
      </c>
      <c r="H22" s="10">
        <v>43713</v>
      </c>
      <c r="I22" s="23" t="s">
        <v>108</v>
      </c>
      <c r="J22" s="8">
        <v>500</v>
      </c>
      <c r="K22" s="8">
        <v>14</v>
      </c>
      <c r="L22" s="8">
        <f t="shared" si="0"/>
        <v>7000</v>
      </c>
      <c r="M22" s="8" t="s">
        <v>23</v>
      </c>
    </row>
    <row r="23" ht="24.95" customHeight="1" spans="1:13">
      <c r="A23" s="8">
        <v>17</v>
      </c>
      <c r="B23" s="8" t="s">
        <v>31</v>
      </c>
      <c r="C23" s="8" t="s">
        <v>109</v>
      </c>
      <c r="D23" s="8" t="s">
        <v>110</v>
      </c>
      <c r="E23" s="8" t="s">
        <v>40</v>
      </c>
      <c r="F23" s="8" t="s">
        <v>111</v>
      </c>
      <c r="G23" s="8" t="s">
        <v>112</v>
      </c>
      <c r="H23" s="10">
        <v>43962</v>
      </c>
      <c r="I23" s="23" t="s">
        <v>100</v>
      </c>
      <c r="J23" s="8">
        <v>500</v>
      </c>
      <c r="K23" s="8">
        <v>18</v>
      </c>
      <c r="L23" s="8">
        <f t="shared" si="0"/>
        <v>9000</v>
      </c>
      <c r="M23" s="8" t="s">
        <v>23</v>
      </c>
    </row>
    <row r="24" ht="24.95" customHeight="1" spans="1:13">
      <c r="A24" s="8">
        <v>18</v>
      </c>
      <c r="B24" s="8" t="s">
        <v>31</v>
      </c>
      <c r="C24" s="8" t="s">
        <v>113</v>
      </c>
      <c r="D24" s="8" t="s">
        <v>78</v>
      </c>
      <c r="E24" s="8" t="s">
        <v>40</v>
      </c>
      <c r="F24" s="8" t="s">
        <v>114</v>
      </c>
      <c r="G24" s="8" t="s">
        <v>115</v>
      </c>
      <c r="H24" s="10">
        <v>44117</v>
      </c>
      <c r="I24" s="23" t="s">
        <v>71</v>
      </c>
      <c r="J24" s="8">
        <v>500</v>
      </c>
      <c r="K24" s="8">
        <v>13</v>
      </c>
      <c r="L24" s="8">
        <f t="shared" si="0"/>
        <v>6500</v>
      </c>
      <c r="M24" s="8" t="s">
        <v>23</v>
      </c>
    </row>
    <row r="25" ht="24.95" customHeight="1" spans="1:13">
      <c r="A25" s="8">
        <v>19</v>
      </c>
      <c r="B25" s="8" t="s">
        <v>31</v>
      </c>
      <c r="C25" s="8" t="s">
        <v>116</v>
      </c>
      <c r="D25" s="8" t="s">
        <v>117</v>
      </c>
      <c r="E25" s="8" t="s">
        <v>40</v>
      </c>
      <c r="F25" s="8" t="s">
        <v>118</v>
      </c>
      <c r="G25" s="8" t="s">
        <v>119</v>
      </c>
      <c r="H25" s="10">
        <v>43745</v>
      </c>
      <c r="I25" s="23" t="s">
        <v>120</v>
      </c>
      <c r="J25" s="8">
        <v>500</v>
      </c>
      <c r="K25" s="8">
        <v>24</v>
      </c>
      <c r="L25" s="8">
        <f t="shared" si="0"/>
        <v>12000</v>
      </c>
      <c r="M25" s="8" t="s">
        <v>23</v>
      </c>
    </row>
    <row r="26" ht="24.95" customHeight="1" spans="1:13">
      <c r="A26" s="8">
        <v>20</v>
      </c>
      <c r="B26" s="8" t="s">
        <v>31</v>
      </c>
      <c r="C26" s="8" t="s">
        <v>121</v>
      </c>
      <c r="D26" s="8" t="s">
        <v>122</v>
      </c>
      <c r="E26" s="8" t="s">
        <v>123</v>
      </c>
      <c r="F26" s="8" t="s">
        <v>124</v>
      </c>
      <c r="G26" s="8" t="s">
        <v>125</v>
      </c>
      <c r="H26" s="10">
        <v>43931</v>
      </c>
      <c r="I26" s="23" t="s">
        <v>86</v>
      </c>
      <c r="J26" s="8">
        <v>500</v>
      </c>
      <c r="K26" s="8">
        <v>19</v>
      </c>
      <c r="L26" s="8">
        <f t="shared" si="0"/>
        <v>9500</v>
      </c>
      <c r="M26" s="8" t="s">
        <v>23</v>
      </c>
    </row>
    <row r="27" s="1" customFormat="1" customHeight="1" spans="1:13">
      <c r="A27" s="7" t="s">
        <v>30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>
        <f>SUM(L7:L26)</f>
        <v>172200</v>
      </c>
      <c r="M27" s="21"/>
    </row>
    <row r="28" ht="24.95" customHeight="1" spans="1:13">
      <c r="A28" s="8">
        <v>1</v>
      </c>
      <c r="B28" s="8" t="s">
        <v>126</v>
      </c>
      <c r="C28" s="8" t="s">
        <v>127</v>
      </c>
      <c r="D28" s="8" t="s">
        <v>128</v>
      </c>
      <c r="E28" s="8" t="s">
        <v>129</v>
      </c>
      <c r="F28" s="8" t="s">
        <v>130</v>
      </c>
      <c r="G28" s="8" t="s">
        <v>90</v>
      </c>
      <c r="H28" s="8">
        <v>2019.03</v>
      </c>
      <c r="I28" s="8" t="s">
        <v>131</v>
      </c>
      <c r="J28" s="8">
        <v>500</v>
      </c>
      <c r="K28" s="8">
        <v>2</v>
      </c>
      <c r="L28" s="8">
        <v>1000</v>
      </c>
      <c r="M28" s="8">
        <v>22</v>
      </c>
    </row>
    <row r="29" ht="24.95" customHeight="1" spans="1:13">
      <c r="A29" s="8">
        <v>2</v>
      </c>
      <c r="B29" s="8" t="s">
        <v>126</v>
      </c>
      <c r="C29" s="8" t="s">
        <v>132</v>
      </c>
      <c r="D29" s="8" t="s">
        <v>117</v>
      </c>
      <c r="E29" s="8" t="s">
        <v>34</v>
      </c>
      <c r="F29" s="8" t="s">
        <v>133</v>
      </c>
      <c r="G29" s="8" t="s">
        <v>134</v>
      </c>
      <c r="H29" s="5" t="s">
        <v>28</v>
      </c>
      <c r="I29" s="8" t="s">
        <v>29</v>
      </c>
      <c r="J29" s="8">
        <v>500</v>
      </c>
      <c r="K29" s="8">
        <v>24</v>
      </c>
      <c r="L29" s="8">
        <v>12000</v>
      </c>
      <c r="M29" s="22" t="s">
        <v>23</v>
      </c>
    </row>
    <row r="30" s="1" customFormat="1" ht="24.95" customHeight="1" spans="1:13">
      <c r="A30" s="8">
        <v>3</v>
      </c>
      <c r="B30" s="8" t="s">
        <v>126</v>
      </c>
      <c r="C30" s="8" t="s">
        <v>135</v>
      </c>
      <c r="D30" s="8" t="s">
        <v>136</v>
      </c>
      <c r="E30" s="8" t="s">
        <v>137</v>
      </c>
      <c r="F30" s="8" t="s">
        <v>138</v>
      </c>
      <c r="G30" s="8" t="s">
        <v>139</v>
      </c>
      <c r="H30" s="5" t="s">
        <v>28</v>
      </c>
      <c r="I30" s="8" t="s">
        <v>29</v>
      </c>
      <c r="J30" s="8">
        <v>500</v>
      </c>
      <c r="K30" s="8">
        <v>24</v>
      </c>
      <c r="L30" s="8">
        <v>12000</v>
      </c>
      <c r="M30" s="22" t="s">
        <v>23</v>
      </c>
    </row>
    <row r="31" ht="24.95" customHeight="1" spans="1:13">
      <c r="A31" s="8">
        <v>4</v>
      </c>
      <c r="B31" s="8" t="s">
        <v>126</v>
      </c>
      <c r="C31" s="8" t="s">
        <v>140</v>
      </c>
      <c r="D31" s="8" t="s">
        <v>141</v>
      </c>
      <c r="E31" s="8" t="s">
        <v>34</v>
      </c>
      <c r="F31" s="8" t="s">
        <v>142</v>
      </c>
      <c r="G31" s="8" t="s">
        <v>143</v>
      </c>
      <c r="H31" s="5" t="s">
        <v>28</v>
      </c>
      <c r="I31" s="8" t="s">
        <v>29</v>
      </c>
      <c r="J31" s="8">
        <v>500</v>
      </c>
      <c r="K31" s="8">
        <v>24</v>
      </c>
      <c r="L31" s="8">
        <v>12000</v>
      </c>
      <c r="M31" s="22" t="s">
        <v>23</v>
      </c>
    </row>
    <row r="32" ht="24.95" customHeight="1" spans="1:13">
      <c r="A32" s="8">
        <v>5</v>
      </c>
      <c r="B32" s="8" t="s">
        <v>126</v>
      </c>
      <c r="C32" s="8" t="s">
        <v>144</v>
      </c>
      <c r="D32" s="8" t="s">
        <v>145</v>
      </c>
      <c r="E32" s="8" t="s">
        <v>146</v>
      </c>
      <c r="F32" s="8" t="s">
        <v>147</v>
      </c>
      <c r="G32" s="8" t="s">
        <v>148</v>
      </c>
      <c r="H32" s="8">
        <v>2020.12</v>
      </c>
      <c r="I32" s="8" t="s">
        <v>76</v>
      </c>
      <c r="J32" s="8">
        <v>800</v>
      </c>
      <c r="K32" s="8">
        <v>11</v>
      </c>
      <c r="L32" s="8">
        <v>8800</v>
      </c>
      <c r="M32" s="22" t="s">
        <v>23</v>
      </c>
    </row>
    <row r="33" ht="24.95" customHeight="1" spans="1:13">
      <c r="A33" s="8">
        <v>6</v>
      </c>
      <c r="B33" s="8" t="s">
        <v>126</v>
      </c>
      <c r="C33" s="8" t="s">
        <v>149</v>
      </c>
      <c r="D33" s="8" t="s">
        <v>150</v>
      </c>
      <c r="E33" s="8" t="s">
        <v>59</v>
      </c>
      <c r="F33" s="8" t="s">
        <v>151</v>
      </c>
      <c r="G33" s="8" t="s">
        <v>152</v>
      </c>
      <c r="H33" s="8">
        <v>2021.04</v>
      </c>
      <c r="I33" s="8" t="s">
        <v>37</v>
      </c>
      <c r="J33" s="8">
        <v>800</v>
      </c>
      <c r="K33" s="8">
        <v>7</v>
      </c>
      <c r="L33" s="8">
        <v>5600</v>
      </c>
      <c r="M33" s="22" t="s">
        <v>23</v>
      </c>
    </row>
    <row r="34" ht="24.95" customHeight="1" spans="1:13">
      <c r="A34" s="8">
        <v>7</v>
      </c>
      <c r="B34" s="8" t="s">
        <v>126</v>
      </c>
      <c r="C34" s="8" t="s">
        <v>153</v>
      </c>
      <c r="D34" s="8" t="s">
        <v>154</v>
      </c>
      <c r="E34" s="8" t="s">
        <v>155</v>
      </c>
      <c r="F34" s="8" t="s">
        <v>156</v>
      </c>
      <c r="G34" s="8" t="s">
        <v>157</v>
      </c>
      <c r="H34" s="8">
        <v>2020.09</v>
      </c>
      <c r="I34" s="8" t="s">
        <v>62</v>
      </c>
      <c r="J34" s="8">
        <v>800</v>
      </c>
      <c r="K34" s="8">
        <v>14</v>
      </c>
      <c r="L34" s="8">
        <v>11200</v>
      </c>
      <c r="M34" s="22" t="s">
        <v>23</v>
      </c>
    </row>
    <row r="35" ht="24.95" customHeight="1" spans="1:13">
      <c r="A35" s="8">
        <v>8</v>
      </c>
      <c r="B35" s="8" t="s">
        <v>126</v>
      </c>
      <c r="C35" s="8" t="s">
        <v>158</v>
      </c>
      <c r="D35" s="8" t="s">
        <v>159</v>
      </c>
      <c r="E35" s="8" t="s">
        <v>160</v>
      </c>
      <c r="F35" s="8" t="s">
        <v>161</v>
      </c>
      <c r="G35" s="8" t="s">
        <v>162</v>
      </c>
      <c r="H35" s="8">
        <v>2020.08</v>
      </c>
      <c r="I35" s="8" t="s">
        <v>163</v>
      </c>
      <c r="J35" s="8">
        <v>800</v>
      </c>
      <c r="K35" s="8">
        <v>15</v>
      </c>
      <c r="L35" s="8">
        <v>12000</v>
      </c>
      <c r="M35" s="22" t="s">
        <v>23</v>
      </c>
    </row>
    <row r="36" ht="24.95" customHeight="1" spans="1:13">
      <c r="A36" s="8">
        <v>9</v>
      </c>
      <c r="B36" s="8" t="s">
        <v>126</v>
      </c>
      <c r="C36" s="8" t="s">
        <v>164</v>
      </c>
      <c r="D36" s="8" t="s">
        <v>64</v>
      </c>
      <c r="E36" s="8" t="s">
        <v>34</v>
      </c>
      <c r="F36" s="8" t="s">
        <v>165</v>
      </c>
      <c r="G36" s="8" t="s">
        <v>166</v>
      </c>
      <c r="H36" s="5" t="s">
        <v>167</v>
      </c>
      <c r="I36" s="8" t="s">
        <v>71</v>
      </c>
      <c r="J36" s="8">
        <v>800</v>
      </c>
      <c r="K36" s="8">
        <v>13</v>
      </c>
      <c r="L36" s="8">
        <v>10400</v>
      </c>
      <c r="M36" s="22" t="s">
        <v>23</v>
      </c>
    </row>
    <row r="37" ht="24.95" customHeight="1" spans="1:13">
      <c r="A37" s="8">
        <v>10</v>
      </c>
      <c r="B37" s="8" t="s">
        <v>126</v>
      </c>
      <c r="C37" s="8" t="s">
        <v>168</v>
      </c>
      <c r="D37" s="8" t="s">
        <v>25</v>
      </c>
      <c r="E37" s="8" t="s">
        <v>169</v>
      </c>
      <c r="F37" s="8" t="s">
        <v>170</v>
      </c>
      <c r="G37" s="8" t="s">
        <v>171</v>
      </c>
      <c r="H37" s="8">
        <v>2020.12</v>
      </c>
      <c r="I37" s="8" t="s">
        <v>76</v>
      </c>
      <c r="J37" s="8">
        <v>800</v>
      </c>
      <c r="K37" s="8">
        <v>11</v>
      </c>
      <c r="L37" s="8">
        <v>8800</v>
      </c>
      <c r="M37" s="22" t="s">
        <v>23</v>
      </c>
    </row>
    <row r="38" s="1" customFormat="1" customHeight="1" spans="1:13">
      <c r="A38" s="12" t="s">
        <v>30</v>
      </c>
      <c r="B38" s="13"/>
      <c r="C38" s="13"/>
      <c r="D38" s="13"/>
      <c r="E38" s="13"/>
      <c r="F38" s="13"/>
      <c r="G38" s="13"/>
      <c r="H38" s="13"/>
      <c r="I38" s="13"/>
      <c r="J38" s="13"/>
      <c r="K38" s="24"/>
      <c r="L38" s="7">
        <f>SUM(L28:L37)</f>
        <v>93800</v>
      </c>
      <c r="M38" s="21"/>
    </row>
    <row r="39" customFormat="1" ht="24.95" customHeight="1" spans="1:13">
      <c r="A39" s="8">
        <v>1</v>
      </c>
      <c r="B39" s="8" t="s">
        <v>172</v>
      </c>
      <c r="C39" s="8" t="s">
        <v>173</v>
      </c>
      <c r="D39" s="8" t="s">
        <v>78</v>
      </c>
      <c r="E39" s="8" t="s">
        <v>174</v>
      </c>
      <c r="F39" s="8" t="s">
        <v>175</v>
      </c>
      <c r="G39" s="8" t="s">
        <v>176</v>
      </c>
      <c r="H39" s="8">
        <v>2021.04</v>
      </c>
      <c r="I39" s="8" t="s">
        <v>177</v>
      </c>
      <c r="J39" s="8">
        <v>800</v>
      </c>
      <c r="K39" s="8">
        <v>6</v>
      </c>
      <c r="L39" s="8">
        <v>4800</v>
      </c>
      <c r="M39" s="22" t="s">
        <v>23</v>
      </c>
    </row>
    <row r="40" customFormat="1" ht="24.95" customHeight="1" spans="1:13">
      <c r="A40" s="8">
        <v>2</v>
      </c>
      <c r="B40" s="8" t="s">
        <v>172</v>
      </c>
      <c r="C40" s="8" t="s">
        <v>178</v>
      </c>
      <c r="D40" s="8" t="s">
        <v>179</v>
      </c>
      <c r="E40" s="8" t="s">
        <v>174</v>
      </c>
      <c r="F40" s="8" t="s">
        <v>180</v>
      </c>
      <c r="G40" s="8" t="s">
        <v>181</v>
      </c>
      <c r="H40" s="8">
        <v>2020.11</v>
      </c>
      <c r="I40" s="8" t="s">
        <v>182</v>
      </c>
      <c r="J40" s="8">
        <v>800</v>
      </c>
      <c r="K40" s="8">
        <v>11</v>
      </c>
      <c r="L40" s="8">
        <v>8800</v>
      </c>
      <c r="M40" s="22" t="s">
        <v>23</v>
      </c>
    </row>
    <row r="41" s="1" customFormat="1" customHeight="1" spans="1:13">
      <c r="A41" s="12" t="s">
        <v>30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7">
        <f>SUM(L39:L40)</f>
        <v>13600</v>
      </c>
      <c r="M41" s="21"/>
    </row>
    <row r="42" customFormat="1" ht="24.95" customHeight="1" spans="1:13">
      <c r="A42" s="14" t="s">
        <v>183</v>
      </c>
      <c r="B42" s="15"/>
      <c r="C42" s="15"/>
      <c r="D42" s="15"/>
      <c r="E42" s="15"/>
      <c r="F42" s="15"/>
      <c r="G42" s="15"/>
      <c r="H42" s="15"/>
      <c r="I42" s="15"/>
      <c r="J42" s="15"/>
      <c r="K42" s="25"/>
      <c r="L42" s="7">
        <f>L41+L38+L27+L6</f>
        <v>302800</v>
      </c>
      <c r="M42" s="8"/>
    </row>
  </sheetData>
  <autoFilter ref="A2:M42">
    <extLst/>
  </autoFilter>
  <mergeCells count="6">
    <mergeCell ref="A2:M2"/>
    <mergeCell ref="A6:K6"/>
    <mergeCell ref="A27:K27"/>
    <mergeCell ref="A38:K38"/>
    <mergeCell ref="A41:K41"/>
    <mergeCell ref="A42:K42"/>
  </mergeCells>
  <pageMargins left="0.511805555555556" right="0.196527777777778" top="1" bottom="1" header="0.5" footer="0.5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返乡就业补贴汇总表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2019-03-21T06:26:00Z</dcterms:created>
  <dcterms:modified xsi:type="dcterms:W3CDTF">2022-05-07T07:22:52Z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DCCBE9694E2741509A2D6AB0043EAE2B</vt:lpwstr>
  </property>
</Properties>
</file>