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高校毕业生补贴汇总表" sheetId="1" r:id="rId1"/>
  </sheets>
  <definedNames>
    <definedName name="_xlnm._FilterDatabase" localSheetId="0" hidden="1">高校毕业生补贴汇总表!$A$2:$N$109</definedName>
    <definedName name="OLE_LINK1" localSheetId="0">高校毕业生补贴汇总表!#REF!</definedName>
    <definedName name="_xlnm.Print_Titles" localSheetId="0">高校毕业生补贴汇总表!$2:$3</definedName>
  </definedNames>
  <calcPr calcId="144525"/>
</workbook>
</file>

<file path=xl/sharedStrings.xml><?xml version="1.0" encoding="utf-8"?>
<sst xmlns="http://schemas.openxmlformats.org/spreadsheetml/2006/main" count="785" uniqueCount="425">
  <si>
    <t>附件：</t>
  </si>
  <si>
    <t>2022年安溪县高校毕业生就业补贴资金（第二批）明细表</t>
  </si>
  <si>
    <t>序号</t>
  </si>
  <si>
    <t>申请单位</t>
  </si>
  <si>
    <t>员工
姓名</t>
  </si>
  <si>
    <t>身份证号码</t>
  </si>
  <si>
    <t>毕业院校</t>
  </si>
  <si>
    <t>毕业时间</t>
  </si>
  <si>
    <t>学历</t>
  </si>
  <si>
    <t>联系电话</t>
  </si>
  <si>
    <t>入职时间</t>
  </si>
  <si>
    <t>申请补贴时间段</t>
  </si>
  <si>
    <t>补贴标准（元/月）</t>
  </si>
  <si>
    <t>补贴月数（个）</t>
  </si>
  <si>
    <t>补贴金额（元）</t>
  </si>
  <si>
    <t>至目前累计补贴月数（个）</t>
  </si>
  <si>
    <t xml:space="preserve">福建泉州闽光钢铁有限责任公司 </t>
  </si>
  <si>
    <t>林跃祥</t>
  </si>
  <si>
    <t>35020519******1039</t>
  </si>
  <si>
    <t>福建工程学院</t>
  </si>
  <si>
    <t>本科</t>
  </si>
  <si>
    <t>1317811****</t>
  </si>
  <si>
    <t>2021.07.15</t>
  </si>
  <si>
    <t>2021.08-2022.05</t>
  </si>
  <si>
    <t>新增</t>
  </si>
  <si>
    <t>张云杰</t>
  </si>
  <si>
    <t>35062219******0013</t>
  </si>
  <si>
    <t>1835964****</t>
  </si>
  <si>
    <t>苏泳峰</t>
  </si>
  <si>
    <t>35052419******1510</t>
  </si>
  <si>
    <t>福州大学</t>
  </si>
  <si>
    <t>1768997****</t>
  </si>
  <si>
    <t>苏扬金</t>
  </si>
  <si>
    <t>35088119******1213</t>
  </si>
  <si>
    <t>泉州信息工程学院</t>
  </si>
  <si>
    <t>1516068****</t>
  </si>
  <si>
    <t>庄剑伟</t>
  </si>
  <si>
    <t>35032119******1956</t>
  </si>
  <si>
    <t>龙岩学院</t>
  </si>
  <si>
    <t>1775978****</t>
  </si>
  <si>
    <t>陈志方</t>
  </si>
  <si>
    <t>35058319******0733</t>
  </si>
  <si>
    <t>邵阳学院</t>
  </si>
  <si>
    <t>1860741****</t>
  </si>
  <si>
    <t>黄星宇</t>
  </si>
  <si>
    <t>35042119******5024</t>
  </si>
  <si>
    <t>安徽工程大学</t>
  </si>
  <si>
    <t>1875983****</t>
  </si>
  <si>
    <t>朱恬恬</t>
  </si>
  <si>
    <t>35032219******0842</t>
  </si>
  <si>
    <t>闽南理工学院</t>
  </si>
  <si>
    <t>1395951****</t>
  </si>
  <si>
    <t>沈浩凌</t>
  </si>
  <si>
    <t>35040219******0018</t>
  </si>
  <si>
    <t>江西科技学院</t>
  </si>
  <si>
    <t>1885986****</t>
  </si>
  <si>
    <t>张学熙</t>
  </si>
  <si>
    <t>35040219******2016</t>
  </si>
  <si>
    <t>1880608****</t>
  </si>
  <si>
    <t>徐艺芳</t>
  </si>
  <si>
    <t>35062719******1521</t>
  </si>
  <si>
    <t>中国海洋大学</t>
  </si>
  <si>
    <t>1896002****</t>
  </si>
  <si>
    <t>2020.09.17</t>
  </si>
  <si>
    <t>2020.10-2022.05</t>
  </si>
  <si>
    <t>小计</t>
  </si>
  <si>
    <t>福建天电光电有限公司</t>
  </si>
  <si>
    <t>田丽萍</t>
  </si>
  <si>
    <t>51138119******1544</t>
  </si>
  <si>
    <t>天津外国语大学滨海外事学院</t>
  </si>
  <si>
    <t>1872231****</t>
  </si>
  <si>
    <t>2021.01-2021.03</t>
  </si>
  <si>
    <t>王祥毅</t>
  </si>
  <si>
    <t>52212119******0228</t>
  </si>
  <si>
    <t>1508500****</t>
  </si>
  <si>
    <t>2020.05-2021.03</t>
  </si>
  <si>
    <t>王清良</t>
  </si>
  <si>
    <t>35052519******401X</t>
  </si>
  <si>
    <t>仰恩大学</t>
  </si>
  <si>
    <t>1585945****</t>
  </si>
  <si>
    <t>2021.01-2021.06</t>
  </si>
  <si>
    <t>张辉鹏</t>
  </si>
  <si>
    <t>35222919******0019</t>
  </si>
  <si>
    <t>1510609****</t>
  </si>
  <si>
    <t>彭进金</t>
  </si>
  <si>
    <t>35050019******8612</t>
  </si>
  <si>
    <t>1775002****</t>
  </si>
  <si>
    <t>2021.01-2021.08</t>
  </si>
  <si>
    <t>姚锦鹏</t>
  </si>
  <si>
    <t>35052519******353X</t>
  </si>
  <si>
    <t>三明学院</t>
  </si>
  <si>
    <t>1806598****</t>
  </si>
  <si>
    <t>2021.01-2021.09</t>
  </si>
  <si>
    <t>蒋嘉玮</t>
  </si>
  <si>
    <t>35052119******7856</t>
  </si>
  <si>
    <t>1896043****</t>
  </si>
  <si>
    <t>潘佳华</t>
  </si>
  <si>
    <t>35052519******3550</t>
  </si>
  <si>
    <t>漳州职业技术学院</t>
  </si>
  <si>
    <t>大专</t>
  </si>
  <si>
    <t>1335831****</t>
  </si>
  <si>
    <t>2021.01-2021.02</t>
  </si>
  <si>
    <t>周钢</t>
  </si>
  <si>
    <t>52262619******321X</t>
  </si>
  <si>
    <t>贵州建设职业技术学院</t>
  </si>
  <si>
    <t>1998515****</t>
  </si>
  <si>
    <t>方顺</t>
  </si>
  <si>
    <t>43102719******2316</t>
  </si>
  <si>
    <t>湖南机电职业技术学院</t>
  </si>
  <si>
    <t>1837313****</t>
  </si>
  <si>
    <t>苏荣杰</t>
  </si>
  <si>
    <t>35052420******1516</t>
  </si>
  <si>
    <t>晋江华侨职业学校</t>
  </si>
  <si>
    <t>中专</t>
  </si>
  <si>
    <t>1815952****</t>
  </si>
  <si>
    <t>叶志鑫</t>
  </si>
  <si>
    <t>35058320******7136</t>
  </si>
  <si>
    <t>福建技师学院</t>
  </si>
  <si>
    <t>1539662****</t>
  </si>
  <si>
    <t>郭瀚彬</t>
  </si>
  <si>
    <t>35052120******9011</t>
  </si>
  <si>
    <t>泉州市工商旅游职业中专学校</t>
  </si>
  <si>
    <t>1539633****</t>
  </si>
  <si>
    <t>陈晓军</t>
  </si>
  <si>
    <t>35052520******1318</t>
  </si>
  <si>
    <t>1896552****</t>
  </si>
  <si>
    <t>李珊珊</t>
  </si>
  <si>
    <t>35052419******1540</t>
  </si>
  <si>
    <t>安溪华侨职业中专学校</t>
  </si>
  <si>
    <t>1396031****</t>
  </si>
  <si>
    <t>陈炳火</t>
  </si>
  <si>
    <t>35052419******7414</t>
  </si>
  <si>
    <t>桂林电子科技大学</t>
  </si>
  <si>
    <t>1869834****</t>
  </si>
  <si>
    <t>陈锦灿</t>
  </si>
  <si>
    <t>35052419******1070</t>
  </si>
  <si>
    <t>1990592****</t>
  </si>
  <si>
    <t>2021.01-2021.12</t>
  </si>
  <si>
    <t>李招安</t>
  </si>
  <si>
    <t>35052419******1537</t>
  </si>
  <si>
    <t>福州大学至诚学院</t>
  </si>
  <si>
    <t>1806510****</t>
  </si>
  <si>
    <t>2021.01-2022.02</t>
  </si>
  <si>
    <t>黄文博</t>
  </si>
  <si>
    <t>35058319******8312</t>
  </si>
  <si>
    <t>上海海事大学</t>
  </si>
  <si>
    <t>1510605****</t>
  </si>
  <si>
    <t>张贵森</t>
  </si>
  <si>
    <t>泉州职业技术大学</t>
  </si>
  <si>
    <t>1586092****</t>
  </si>
  <si>
    <t>2021.01-2022.04</t>
  </si>
  <si>
    <t>李小红</t>
  </si>
  <si>
    <t>35052419******1526</t>
  </si>
  <si>
    <t>湄洲湾职业技术学院</t>
  </si>
  <si>
    <t>1835982****</t>
  </si>
  <si>
    <t>苏亚尘</t>
  </si>
  <si>
    <t>35052419******8619</t>
  </si>
  <si>
    <t>1835981****</t>
  </si>
  <si>
    <t>史桂霖</t>
  </si>
  <si>
    <t>35052419******1521</t>
  </si>
  <si>
    <t>福建林业职业技术学院</t>
  </si>
  <si>
    <t>1506060****</t>
  </si>
  <si>
    <t>董燕萍</t>
  </si>
  <si>
    <t>厦门医学院</t>
  </si>
  <si>
    <t>1815013****</t>
  </si>
  <si>
    <t>李显达</t>
  </si>
  <si>
    <t>35052419******1530</t>
  </si>
  <si>
    <t>陈利职业中专学校</t>
  </si>
  <si>
    <t>1575970****</t>
  </si>
  <si>
    <t>李锦福</t>
  </si>
  <si>
    <t>35052419******1538</t>
  </si>
  <si>
    <t>泉州师范学院</t>
  </si>
  <si>
    <t>1329590****</t>
  </si>
  <si>
    <t>2020.10-2022.04</t>
  </si>
  <si>
    <t>孟加祥</t>
  </si>
  <si>
    <t>52270119******2612</t>
  </si>
  <si>
    <t>莆田学院</t>
  </si>
  <si>
    <t>1803900****</t>
  </si>
  <si>
    <t>2021.08-2022.04</t>
  </si>
  <si>
    <t>苏秋桂</t>
  </si>
  <si>
    <t>35052420******1522</t>
  </si>
  <si>
    <t>闽南科技学院</t>
  </si>
  <si>
    <t>1585959****</t>
  </si>
  <si>
    <t>张海珍</t>
  </si>
  <si>
    <t>36072819******1922</t>
  </si>
  <si>
    <t>1565920****</t>
  </si>
  <si>
    <t>周海超</t>
  </si>
  <si>
    <t>35052419******351X</t>
  </si>
  <si>
    <t>武汉理工大学</t>
  </si>
  <si>
    <t>1306697****</t>
  </si>
  <si>
    <t>2021.04-2022.04</t>
  </si>
  <si>
    <t>郑成业</t>
  </si>
  <si>
    <t>35220219******5416</t>
  </si>
  <si>
    <t>1887657****</t>
  </si>
  <si>
    <t>2021.07-2022.04</t>
  </si>
  <si>
    <t>王钰源</t>
  </si>
  <si>
    <t>35052119******2515</t>
  </si>
  <si>
    <t>1815053****</t>
  </si>
  <si>
    <t>刘亚明</t>
  </si>
  <si>
    <t>61232419******0317</t>
  </si>
  <si>
    <t>西安财经大学</t>
  </si>
  <si>
    <t>1882951****</t>
  </si>
  <si>
    <t>肖振</t>
  </si>
  <si>
    <t>53212819******211X</t>
  </si>
  <si>
    <t>昭通学院</t>
  </si>
  <si>
    <t>1575013****</t>
  </si>
  <si>
    <t>2021.10-2022.04</t>
  </si>
  <si>
    <t>赵凤</t>
  </si>
  <si>
    <t>53062719******3925</t>
  </si>
  <si>
    <t>1364968****</t>
  </si>
  <si>
    <t>刘晶晶</t>
  </si>
  <si>
    <t>35032219******3863</t>
  </si>
  <si>
    <t>1876056****</t>
  </si>
  <si>
    <t>黄宝聪</t>
  </si>
  <si>
    <t>35042319******7013</t>
  </si>
  <si>
    <t>1885982****</t>
  </si>
  <si>
    <t>2021.12-2022.04</t>
  </si>
  <si>
    <t>马强</t>
  </si>
  <si>
    <t>51343219******3710</t>
  </si>
  <si>
    <t>成都信息工程大学</t>
  </si>
  <si>
    <t>1998078****</t>
  </si>
  <si>
    <t>王智玮</t>
  </si>
  <si>
    <t>35052419******6016</t>
  </si>
  <si>
    <t>黎明职业大学</t>
  </si>
  <si>
    <t>1865909****</t>
  </si>
  <si>
    <t>2021.02-2022.04</t>
  </si>
  <si>
    <t>赵紫琴</t>
  </si>
  <si>
    <t>34082519******3424</t>
  </si>
  <si>
    <t>安庆职业技术学院</t>
  </si>
  <si>
    <t>1314556****</t>
  </si>
  <si>
    <t>2021.06-2022.04</t>
  </si>
  <si>
    <t>叶桂萍</t>
  </si>
  <si>
    <t>35052420******1523</t>
  </si>
  <si>
    <t>厦门南洋学院</t>
  </si>
  <si>
    <t>1885959****</t>
  </si>
  <si>
    <t>陈艺萍</t>
  </si>
  <si>
    <t>35052419******7723</t>
  </si>
  <si>
    <t>福州软件职业技术学院</t>
  </si>
  <si>
    <t>2021.09-2022.04</t>
  </si>
  <si>
    <t>张旭辉</t>
  </si>
  <si>
    <t>35052519******0038</t>
  </si>
  <si>
    <t>1385071****</t>
  </si>
  <si>
    <t>李坤胜</t>
  </si>
  <si>
    <t>35052420******4512</t>
  </si>
  <si>
    <t>1885092****</t>
  </si>
  <si>
    <t>郑煜南</t>
  </si>
  <si>
    <t>35052420******8239</t>
  </si>
  <si>
    <t>漳州理工学院</t>
  </si>
  <si>
    <t>1815058****</t>
  </si>
  <si>
    <t>2021.11-2022.04</t>
  </si>
  <si>
    <t>许鑫彬</t>
  </si>
  <si>
    <t>35052420******1519</t>
  </si>
  <si>
    <t>福建诚毅技术学校</t>
  </si>
  <si>
    <t>1885990****</t>
  </si>
  <si>
    <t>李炜林</t>
  </si>
  <si>
    <t>35052420******1512</t>
  </si>
  <si>
    <t>1885943****</t>
  </si>
  <si>
    <t>苏乙荣</t>
  </si>
  <si>
    <t>35052419******1513</t>
  </si>
  <si>
    <t>肖月娥</t>
  </si>
  <si>
    <t>35052420******1544</t>
  </si>
  <si>
    <t>华侨职业中专学校</t>
  </si>
  <si>
    <t>1995973****</t>
  </si>
  <si>
    <t>李玉婷</t>
  </si>
  <si>
    <t>35052420******1548</t>
  </si>
  <si>
    <t>1596071****</t>
  </si>
  <si>
    <t>2021.03-2022.04</t>
  </si>
  <si>
    <t>卢蓬龙</t>
  </si>
  <si>
    <t>35052420******5019</t>
  </si>
  <si>
    <t>1865908****</t>
  </si>
  <si>
    <t>2021.05-2022.04</t>
  </si>
  <si>
    <t>李杭杰</t>
  </si>
  <si>
    <t>35052420******4530</t>
  </si>
  <si>
    <t>1887648****</t>
  </si>
  <si>
    <t>周欣茹</t>
  </si>
  <si>
    <t>43052820******1325</t>
  </si>
  <si>
    <t>新宁县职业技术学校</t>
  </si>
  <si>
    <t>1911838****</t>
  </si>
  <si>
    <t>李萱红</t>
  </si>
  <si>
    <t>1355963****</t>
  </si>
  <si>
    <t>泉州立旺食品有限公司</t>
  </si>
  <si>
    <t>蒋珏</t>
  </si>
  <si>
    <t>35052419******3020</t>
  </si>
  <si>
    <t>泉州医学高等专科学校</t>
  </si>
  <si>
    <t>1345954****</t>
  </si>
  <si>
    <t>蔡振业</t>
  </si>
  <si>
    <t>35058219******5538</t>
  </si>
  <si>
    <t>福建师范大学</t>
  </si>
  <si>
    <t>1775023****</t>
  </si>
  <si>
    <t>2021.09-2022.05</t>
  </si>
  <si>
    <t>陈美玲</t>
  </si>
  <si>
    <t>35042620******2541</t>
  </si>
  <si>
    <t>福建农业职业技术学院</t>
  </si>
  <si>
    <t>1780597****</t>
  </si>
  <si>
    <t>林佳彦</t>
  </si>
  <si>
    <t>35052419******0538</t>
  </si>
  <si>
    <t>厦门工学院</t>
  </si>
  <si>
    <t>1575921****</t>
  </si>
  <si>
    <t>2021.10-2022.05</t>
  </si>
  <si>
    <t>白小麦</t>
  </si>
  <si>
    <t>35052419******3023</t>
  </si>
  <si>
    <t>宁德师范学院</t>
  </si>
  <si>
    <t>1332894****</t>
  </si>
  <si>
    <t>2021.11-2022.05</t>
  </si>
  <si>
    <t>14</t>
  </si>
  <si>
    <t>福建八马茶业有限公司</t>
  </si>
  <si>
    <t>陈曼玉</t>
  </si>
  <si>
    <t>46010319******2728</t>
  </si>
  <si>
    <t>福建农林大学</t>
  </si>
  <si>
    <t>1780596****</t>
  </si>
  <si>
    <t>2021.07-2022.05</t>
  </si>
  <si>
    <t>贺婷婷</t>
  </si>
  <si>
    <t>37092319******254X</t>
  </si>
  <si>
    <t>1775072****</t>
  </si>
  <si>
    <t>黄武斌</t>
  </si>
  <si>
    <t>35058319******8332</t>
  </si>
  <si>
    <t>1331398****</t>
  </si>
  <si>
    <t>廖晓云</t>
  </si>
  <si>
    <t>45032220******1022</t>
  </si>
  <si>
    <t>1877730****</t>
  </si>
  <si>
    <t>林翠芳</t>
  </si>
  <si>
    <t>35052419******3040</t>
  </si>
  <si>
    <t>厦门海洋职业技术学院</t>
  </si>
  <si>
    <t>1361591****</t>
  </si>
  <si>
    <t>王立峰</t>
  </si>
  <si>
    <t>35052419******0516</t>
  </si>
  <si>
    <t>福建农林大学金山学院</t>
  </si>
  <si>
    <t>1881595****</t>
  </si>
  <si>
    <t>2021.06-2022.05</t>
  </si>
  <si>
    <t>张婉玲</t>
  </si>
  <si>
    <t>52213019******4028</t>
  </si>
  <si>
    <t>泉州瑞麦食品有限公司</t>
  </si>
  <si>
    <t>林艺榕</t>
  </si>
  <si>
    <t>35052419******0524</t>
  </si>
  <si>
    <t>上海民航学院</t>
  </si>
  <si>
    <t>蔡泽淼</t>
  </si>
  <si>
    <t>35058319******1331</t>
  </si>
  <si>
    <t>南开大学</t>
  </si>
  <si>
    <t>1515986****</t>
  </si>
  <si>
    <t>2020.08-2022.05</t>
  </si>
  <si>
    <t>邱尔锦</t>
  </si>
  <si>
    <t>35052519******0010</t>
  </si>
  <si>
    <t>福建信息职业技术学院</t>
  </si>
  <si>
    <t>1516078****</t>
  </si>
  <si>
    <t>2021.03-2022.05</t>
  </si>
  <si>
    <t>福建海佳集团股份有限公司</t>
  </si>
  <si>
    <t>王彩琼</t>
  </si>
  <si>
    <t>35052419******0526</t>
  </si>
  <si>
    <t>2020.7.1</t>
  </si>
  <si>
    <t>1348937****</t>
  </si>
  <si>
    <t>2021.5.14</t>
  </si>
  <si>
    <t>2021.10-2022.03</t>
  </si>
  <si>
    <t>2</t>
  </si>
  <si>
    <t>白海清</t>
  </si>
  <si>
    <t>福建省安溪茶叶职业技术学校</t>
  </si>
  <si>
    <t>1515980****</t>
  </si>
  <si>
    <t>2020.4.10</t>
  </si>
  <si>
    <t>2020.10-2022.03</t>
  </si>
  <si>
    <t>3</t>
  </si>
  <si>
    <t>白淑芳</t>
  </si>
  <si>
    <t>厦门兴才职业技术学院</t>
  </si>
  <si>
    <t>2018.6.30</t>
  </si>
  <si>
    <t>1525958****</t>
  </si>
  <si>
    <t>2018.2.27</t>
  </si>
  <si>
    <t>2021.01-2022.03</t>
  </si>
  <si>
    <t>李成福</t>
  </si>
  <si>
    <t>35052419******2531</t>
  </si>
  <si>
    <t>福建农林大学东方学院</t>
  </si>
  <si>
    <t>2019.6.18</t>
  </si>
  <si>
    <t>1815923****</t>
  </si>
  <si>
    <t>2019.6.1</t>
  </si>
  <si>
    <t>2019.11-2021.10</t>
  </si>
  <si>
    <t>5</t>
  </si>
  <si>
    <t>林亚毅</t>
  </si>
  <si>
    <t>35052419******0531</t>
  </si>
  <si>
    <t>2018.7.1</t>
  </si>
  <si>
    <t>1360073****</t>
  </si>
  <si>
    <t>2019.2.18</t>
  </si>
  <si>
    <t>福建省三净环保科技有限公司</t>
  </si>
  <si>
    <t>陈松卿</t>
  </si>
  <si>
    <t>35062419******152X</t>
  </si>
  <si>
    <t>山东建筑大学</t>
  </si>
  <si>
    <t>1785313****</t>
  </si>
  <si>
    <t>高小倩</t>
  </si>
  <si>
    <t>35052420******3825</t>
  </si>
  <si>
    <t>福建省鸿源技术学校</t>
  </si>
  <si>
    <t>1528027****</t>
  </si>
  <si>
    <t>胡耀鹏</t>
  </si>
  <si>
    <t>35052419******1051</t>
  </si>
  <si>
    <t>1875954****</t>
  </si>
  <si>
    <t>黄顺灵</t>
  </si>
  <si>
    <t>35052419******651X</t>
  </si>
  <si>
    <t>1505957****</t>
  </si>
  <si>
    <t>苏志芳</t>
  </si>
  <si>
    <t>35052619******601X</t>
  </si>
  <si>
    <t>1806553****</t>
  </si>
  <si>
    <t>颜慧洁</t>
  </si>
  <si>
    <t>35052519******0022</t>
  </si>
  <si>
    <t>1396036****</t>
  </si>
  <si>
    <t>2021.11-2022.03</t>
  </si>
  <si>
    <t>张翔哲</t>
  </si>
  <si>
    <t>35032219******0016</t>
  </si>
  <si>
    <t>福建省水利电力职业技术学院</t>
  </si>
  <si>
    <t>1896559****</t>
  </si>
  <si>
    <t>张展松</t>
  </si>
  <si>
    <t>35078119******7215</t>
  </si>
  <si>
    <t>武夷学院</t>
  </si>
  <si>
    <t>1835999****</t>
  </si>
  <si>
    <t>福建省信达光电科技有限公司</t>
  </si>
  <si>
    <t>冯巧凤</t>
  </si>
  <si>
    <t>35052419******4543</t>
  </si>
  <si>
    <t>福州大学阳光学院</t>
  </si>
  <si>
    <t>2017.06.16</t>
  </si>
  <si>
    <t>1845009****</t>
  </si>
  <si>
    <t>2021.11--2022.5</t>
  </si>
  <si>
    <t>孙慧晶</t>
  </si>
  <si>
    <t>35030119******0428</t>
  </si>
  <si>
    <t>2021.07.01</t>
  </si>
  <si>
    <t>1775035****</t>
  </si>
  <si>
    <t>合计</t>
  </si>
  <si>
    <t>福建泉州闽光环保资源有限公司</t>
  </si>
  <si>
    <t>尹乐</t>
  </si>
  <si>
    <t>52222619******0122</t>
  </si>
  <si>
    <t>2021.2-2022.05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</si>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</sst>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2"/>
      <name val="楷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2" xfId="51"/>
    <cellStyle name="常规 4 2" xfId="52"/>
    <cellStyle name="常规 4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tabSelected="1" workbookViewId="0">
      <selection activeCell="E6" sqref="E6"/>
    </sheetView>
  </sheetViews>
  <sheetFormatPr defaultColWidth="12" defaultRowHeight="21" customHeight="1"/>
  <cols>
    <col min="1" max="1" width="6" style="9" customWidth="1"/>
    <col min="2" max="2" width="29.2222222222222" style="9" customWidth="1"/>
    <col min="3" max="3" width="8" style="9" customWidth="1"/>
    <col min="4" max="4" width="20.8888888888889" style="9" customWidth="1"/>
    <col min="5" max="5" width="26.2222222222222" style="9" customWidth="1"/>
    <col min="6" max="6" width="12" style="9" customWidth="1"/>
    <col min="7" max="7" width="5.87962962962963" style="9" customWidth="1"/>
    <col min="8" max="8" width="12.5" style="9" customWidth="1"/>
    <col min="9" max="9" width="11.6666666666667" style="9" customWidth="1"/>
    <col min="10" max="10" width="18.2222222222222" style="9" customWidth="1"/>
    <col min="11" max="11" width="7.25" style="9" customWidth="1"/>
    <col min="12" max="12" width="6.12962962962963" style="9" customWidth="1"/>
    <col min="13" max="13" width="9.87962962962963" style="9" customWidth="1"/>
    <col min="14" max="14" width="11.5" style="9" customWidth="1"/>
    <col min="15" max="15" width="16.1296296296296" style="9" customWidth="1"/>
    <col min="16" max="16305" width="12" style="9" customWidth="1"/>
    <col min="16306" max="16384" width="12" style="9"/>
  </cols>
  <sheetData>
    <row r="1" customHeight="1" spans="1:1">
      <c r="A1" s="9" t="s">
        <v>0</v>
      </c>
    </row>
    <row r="2" ht="43.95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62.4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customHeight="1" spans="1:14">
      <c r="A4" s="12">
        <v>1</v>
      </c>
      <c r="B4" s="12" t="s">
        <v>16</v>
      </c>
      <c r="C4" s="13" t="s">
        <v>17</v>
      </c>
      <c r="D4" s="13" t="s">
        <v>18</v>
      </c>
      <c r="E4" s="13" t="s">
        <v>19</v>
      </c>
      <c r="F4" s="13">
        <v>2021.06</v>
      </c>
      <c r="G4" s="13" t="s">
        <v>20</v>
      </c>
      <c r="H4" s="13" t="s">
        <v>21</v>
      </c>
      <c r="I4" s="13" t="s">
        <v>22</v>
      </c>
      <c r="J4" s="27" t="s">
        <v>23</v>
      </c>
      <c r="K4" s="13">
        <v>1000</v>
      </c>
      <c r="L4" s="28">
        <v>10</v>
      </c>
      <c r="M4" s="28">
        <f t="shared" ref="M4:M13" si="0">K4*L4</f>
        <v>10000</v>
      </c>
      <c r="N4" s="12" t="s">
        <v>24</v>
      </c>
    </row>
    <row r="5" s="1" customFormat="1" customHeight="1" spans="1:14">
      <c r="A5" s="14">
        <v>2</v>
      </c>
      <c r="B5" s="12" t="s">
        <v>16</v>
      </c>
      <c r="C5" s="13" t="s">
        <v>25</v>
      </c>
      <c r="D5" s="13" t="s">
        <v>26</v>
      </c>
      <c r="E5" s="13" t="s">
        <v>19</v>
      </c>
      <c r="F5" s="13">
        <v>2021.06</v>
      </c>
      <c r="G5" s="13" t="s">
        <v>20</v>
      </c>
      <c r="H5" s="13" t="s">
        <v>27</v>
      </c>
      <c r="I5" s="13" t="s">
        <v>22</v>
      </c>
      <c r="J5" s="27" t="s">
        <v>23</v>
      </c>
      <c r="K5" s="13">
        <v>1000</v>
      </c>
      <c r="L5" s="28">
        <v>10</v>
      </c>
      <c r="M5" s="28">
        <f t="shared" si="0"/>
        <v>10000</v>
      </c>
      <c r="N5" s="12" t="s">
        <v>24</v>
      </c>
    </row>
    <row r="6" customHeight="1" spans="1:14">
      <c r="A6" s="12">
        <v>3</v>
      </c>
      <c r="B6" s="12" t="s">
        <v>16</v>
      </c>
      <c r="C6" s="13" t="s">
        <v>28</v>
      </c>
      <c r="D6" s="13" t="s">
        <v>29</v>
      </c>
      <c r="E6" s="13" t="s">
        <v>30</v>
      </c>
      <c r="F6" s="13">
        <v>2019.06</v>
      </c>
      <c r="G6" s="13" t="s">
        <v>20</v>
      </c>
      <c r="H6" s="13" t="s">
        <v>31</v>
      </c>
      <c r="I6" s="13" t="s">
        <v>22</v>
      </c>
      <c r="J6" s="27" t="s">
        <v>23</v>
      </c>
      <c r="K6" s="13">
        <v>1000</v>
      </c>
      <c r="L6" s="28">
        <v>10</v>
      </c>
      <c r="M6" s="28">
        <f t="shared" si="0"/>
        <v>10000</v>
      </c>
      <c r="N6" s="12" t="s">
        <v>24</v>
      </c>
    </row>
    <row r="7" customHeight="1" spans="1:14">
      <c r="A7" s="12">
        <v>4</v>
      </c>
      <c r="B7" s="12" t="s">
        <v>16</v>
      </c>
      <c r="C7" s="13" t="s">
        <v>32</v>
      </c>
      <c r="D7" s="13" t="s">
        <v>33</v>
      </c>
      <c r="E7" s="13" t="s">
        <v>34</v>
      </c>
      <c r="F7" s="13">
        <v>2018.06</v>
      </c>
      <c r="G7" s="13" t="s">
        <v>20</v>
      </c>
      <c r="H7" s="13" t="s">
        <v>35</v>
      </c>
      <c r="I7" s="13" t="s">
        <v>22</v>
      </c>
      <c r="J7" s="27" t="s">
        <v>23</v>
      </c>
      <c r="K7" s="13">
        <v>1000</v>
      </c>
      <c r="L7" s="28">
        <v>10</v>
      </c>
      <c r="M7" s="28">
        <f t="shared" si="0"/>
        <v>10000</v>
      </c>
      <c r="N7" s="12" t="s">
        <v>24</v>
      </c>
    </row>
    <row r="8" customHeight="1" spans="1:14">
      <c r="A8" s="14">
        <v>5</v>
      </c>
      <c r="B8" s="12" t="s">
        <v>16</v>
      </c>
      <c r="C8" s="13" t="s">
        <v>36</v>
      </c>
      <c r="D8" s="13" t="s">
        <v>37</v>
      </c>
      <c r="E8" s="13" t="s">
        <v>38</v>
      </c>
      <c r="F8" s="13">
        <v>2021.06</v>
      </c>
      <c r="G8" s="13" t="s">
        <v>20</v>
      </c>
      <c r="H8" s="13" t="s">
        <v>39</v>
      </c>
      <c r="I8" s="13" t="s">
        <v>22</v>
      </c>
      <c r="J8" s="27" t="s">
        <v>23</v>
      </c>
      <c r="K8" s="13">
        <v>1000</v>
      </c>
      <c r="L8" s="28">
        <v>10</v>
      </c>
      <c r="M8" s="28">
        <f t="shared" si="0"/>
        <v>10000</v>
      </c>
      <c r="N8" s="12" t="s">
        <v>24</v>
      </c>
    </row>
    <row r="9" customHeight="1" spans="1:14">
      <c r="A9" s="12">
        <v>6</v>
      </c>
      <c r="B9" s="12" t="s">
        <v>16</v>
      </c>
      <c r="C9" s="13" t="s">
        <v>40</v>
      </c>
      <c r="D9" s="13" t="s">
        <v>41</v>
      </c>
      <c r="E9" s="13" t="s">
        <v>42</v>
      </c>
      <c r="F9" s="13">
        <v>2020.05</v>
      </c>
      <c r="G9" s="13" t="s">
        <v>20</v>
      </c>
      <c r="H9" s="13" t="s">
        <v>43</v>
      </c>
      <c r="I9" s="13" t="s">
        <v>22</v>
      </c>
      <c r="J9" s="27" t="s">
        <v>23</v>
      </c>
      <c r="K9" s="13">
        <v>1000</v>
      </c>
      <c r="L9" s="28">
        <v>10</v>
      </c>
      <c r="M9" s="28">
        <f t="shared" si="0"/>
        <v>10000</v>
      </c>
      <c r="N9" s="12" t="s">
        <v>24</v>
      </c>
    </row>
    <row r="10" customHeight="1" spans="1:14">
      <c r="A10" s="12">
        <v>7</v>
      </c>
      <c r="B10" s="12" t="s">
        <v>16</v>
      </c>
      <c r="C10" s="13" t="s">
        <v>44</v>
      </c>
      <c r="D10" s="13" t="s">
        <v>45</v>
      </c>
      <c r="E10" s="13" t="s">
        <v>46</v>
      </c>
      <c r="F10" s="13">
        <v>2021.06</v>
      </c>
      <c r="G10" s="13" t="s">
        <v>20</v>
      </c>
      <c r="H10" s="13" t="s">
        <v>47</v>
      </c>
      <c r="I10" s="13" t="s">
        <v>22</v>
      </c>
      <c r="J10" s="27" t="s">
        <v>23</v>
      </c>
      <c r="K10" s="13">
        <v>1000</v>
      </c>
      <c r="L10" s="28">
        <v>10</v>
      </c>
      <c r="M10" s="28">
        <f t="shared" si="0"/>
        <v>10000</v>
      </c>
      <c r="N10" s="12" t="s">
        <v>24</v>
      </c>
    </row>
    <row r="11" customHeight="1" spans="1:14">
      <c r="A11" s="14">
        <v>8</v>
      </c>
      <c r="B11" s="12" t="s">
        <v>16</v>
      </c>
      <c r="C11" s="13" t="s">
        <v>48</v>
      </c>
      <c r="D11" s="13" t="s">
        <v>49</v>
      </c>
      <c r="E11" s="13" t="s">
        <v>50</v>
      </c>
      <c r="F11" s="13">
        <v>2021.07</v>
      </c>
      <c r="G11" s="13" t="s">
        <v>20</v>
      </c>
      <c r="H11" s="13" t="s">
        <v>51</v>
      </c>
      <c r="I11" s="13" t="s">
        <v>22</v>
      </c>
      <c r="J11" s="27" t="s">
        <v>23</v>
      </c>
      <c r="K11" s="13">
        <v>1000</v>
      </c>
      <c r="L11" s="28">
        <v>10</v>
      </c>
      <c r="M11" s="28">
        <f t="shared" si="0"/>
        <v>10000</v>
      </c>
      <c r="N11" s="12" t="s">
        <v>24</v>
      </c>
    </row>
    <row r="12" customHeight="1" spans="1:14">
      <c r="A12" s="12">
        <v>9</v>
      </c>
      <c r="B12" s="12" t="s">
        <v>16</v>
      </c>
      <c r="C12" s="13" t="s">
        <v>52</v>
      </c>
      <c r="D12" s="13" t="s">
        <v>53</v>
      </c>
      <c r="E12" s="13" t="s">
        <v>54</v>
      </c>
      <c r="F12" s="13">
        <v>2021.07</v>
      </c>
      <c r="G12" s="13" t="s">
        <v>20</v>
      </c>
      <c r="H12" s="13" t="s">
        <v>55</v>
      </c>
      <c r="I12" s="13" t="s">
        <v>22</v>
      </c>
      <c r="J12" s="27" t="s">
        <v>23</v>
      </c>
      <c r="K12" s="13">
        <v>1000</v>
      </c>
      <c r="L12" s="28">
        <v>10</v>
      </c>
      <c r="M12" s="28">
        <f t="shared" si="0"/>
        <v>10000</v>
      </c>
      <c r="N12" s="12" t="s">
        <v>24</v>
      </c>
    </row>
    <row r="13" customHeight="1" spans="1:14">
      <c r="A13" s="12">
        <v>10</v>
      </c>
      <c r="B13" s="12" t="s">
        <v>16</v>
      </c>
      <c r="C13" s="13" t="s">
        <v>56</v>
      </c>
      <c r="D13" s="13" t="s">
        <v>57</v>
      </c>
      <c r="E13" s="13" t="s">
        <v>50</v>
      </c>
      <c r="F13" s="13">
        <v>2021.07</v>
      </c>
      <c r="G13" s="13" t="s">
        <v>20</v>
      </c>
      <c r="H13" s="13" t="s">
        <v>58</v>
      </c>
      <c r="I13" s="13" t="s">
        <v>22</v>
      </c>
      <c r="J13" s="27" t="s">
        <v>23</v>
      </c>
      <c r="K13" s="13">
        <v>1000</v>
      </c>
      <c r="L13" s="28">
        <v>10</v>
      </c>
      <c r="M13" s="28">
        <f t="shared" si="0"/>
        <v>10000</v>
      </c>
      <c r="N13" s="12" t="s">
        <v>24</v>
      </c>
    </row>
    <row r="14" s="1" customFormat="1" customHeight="1" spans="1:14">
      <c r="A14" s="14">
        <v>11</v>
      </c>
      <c r="B14" s="12" t="s">
        <v>16</v>
      </c>
      <c r="C14" s="13" t="s">
        <v>59</v>
      </c>
      <c r="D14" s="13" t="s">
        <v>60</v>
      </c>
      <c r="E14" s="13" t="s">
        <v>61</v>
      </c>
      <c r="F14" s="13">
        <v>2020.06</v>
      </c>
      <c r="G14" s="13" t="s">
        <v>20</v>
      </c>
      <c r="H14" s="13" t="s">
        <v>62</v>
      </c>
      <c r="I14" s="13" t="s">
        <v>63</v>
      </c>
      <c r="J14" s="27" t="s">
        <v>64</v>
      </c>
      <c r="K14" s="13">
        <v>1000</v>
      </c>
      <c r="L14" s="28">
        <v>20</v>
      </c>
      <c r="M14" s="28">
        <f t="shared" ref="M14" si="1">K14*L14</f>
        <v>20000</v>
      </c>
      <c r="N14" s="12" t="s">
        <v>24</v>
      </c>
    </row>
    <row r="15" customHeight="1" spans="1:14">
      <c r="A15" s="15" t="s">
        <v>65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f>SUM(M4:M14)</f>
        <v>120000</v>
      </c>
      <c r="N15" s="12"/>
    </row>
    <row r="16" customFormat="1" customHeight="1" spans="1:14">
      <c r="A16" s="12">
        <v>1</v>
      </c>
      <c r="B16" s="16" t="s">
        <v>66</v>
      </c>
      <c r="C16" s="17" t="s">
        <v>67</v>
      </c>
      <c r="D16" s="13" t="s">
        <v>68</v>
      </c>
      <c r="E16" s="18" t="s">
        <v>69</v>
      </c>
      <c r="F16" s="19">
        <v>43252</v>
      </c>
      <c r="G16" s="20" t="s">
        <v>20</v>
      </c>
      <c r="H16" s="13" t="s">
        <v>70</v>
      </c>
      <c r="I16" s="23">
        <v>43525</v>
      </c>
      <c r="J16" s="18" t="s">
        <v>71</v>
      </c>
      <c r="K16" s="18">
        <v>500</v>
      </c>
      <c r="L16" s="18">
        <v>3</v>
      </c>
      <c r="M16" s="18">
        <v>1500</v>
      </c>
      <c r="N16" s="18">
        <v>21</v>
      </c>
    </row>
    <row r="17" customFormat="1" customHeight="1" spans="1:14">
      <c r="A17" s="12">
        <v>2</v>
      </c>
      <c r="B17" s="16" t="s">
        <v>66</v>
      </c>
      <c r="C17" s="17" t="s">
        <v>72</v>
      </c>
      <c r="D17" s="13" t="s">
        <v>73</v>
      </c>
      <c r="E17" s="18" t="s">
        <v>69</v>
      </c>
      <c r="F17" s="19">
        <v>43252</v>
      </c>
      <c r="G17" s="20" t="s">
        <v>20</v>
      </c>
      <c r="H17" s="13" t="s">
        <v>74</v>
      </c>
      <c r="I17" s="23">
        <v>43526</v>
      </c>
      <c r="J17" s="18" t="s">
        <v>75</v>
      </c>
      <c r="K17" s="18">
        <v>500</v>
      </c>
      <c r="L17" s="18">
        <v>11</v>
      </c>
      <c r="M17" s="18">
        <v>5500</v>
      </c>
      <c r="N17" s="18">
        <v>13</v>
      </c>
    </row>
    <row r="18" customFormat="1" customHeight="1" spans="1:14">
      <c r="A18" s="12">
        <v>3</v>
      </c>
      <c r="B18" s="16" t="s">
        <v>66</v>
      </c>
      <c r="C18" s="17" t="s">
        <v>76</v>
      </c>
      <c r="D18" s="13" t="s">
        <v>77</v>
      </c>
      <c r="E18" s="18" t="s">
        <v>78</v>
      </c>
      <c r="F18" s="19">
        <v>43617</v>
      </c>
      <c r="G18" s="20" t="s">
        <v>20</v>
      </c>
      <c r="H18" s="13" t="s">
        <v>79</v>
      </c>
      <c r="I18" s="23">
        <v>43497</v>
      </c>
      <c r="J18" s="18" t="s">
        <v>80</v>
      </c>
      <c r="K18" s="18">
        <v>500</v>
      </c>
      <c r="L18" s="18">
        <v>6</v>
      </c>
      <c r="M18" s="18">
        <f t="shared" ref="M18:M32" si="2">L18*K18</f>
        <v>3000</v>
      </c>
      <c r="N18" s="18">
        <v>18</v>
      </c>
    </row>
    <row r="19" customFormat="1" customHeight="1" spans="1:14">
      <c r="A19" s="12">
        <v>4</v>
      </c>
      <c r="B19" s="16" t="s">
        <v>66</v>
      </c>
      <c r="C19" s="17" t="s">
        <v>81</v>
      </c>
      <c r="D19" s="13" t="s">
        <v>82</v>
      </c>
      <c r="E19" s="18" t="s">
        <v>78</v>
      </c>
      <c r="F19" s="19">
        <v>43619</v>
      </c>
      <c r="G19" s="20" t="s">
        <v>20</v>
      </c>
      <c r="H19" s="13" t="s">
        <v>83</v>
      </c>
      <c r="I19" s="23">
        <v>43497</v>
      </c>
      <c r="J19" s="18" t="s">
        <v>80</v>
      </c>
      <c r="K19" s="18">
        <v>500</v>
      </c>
      <c r="L19" s="18">
        <v>6</v>
      </c>
      <c r="M19" s="18">
        <f t="shared" si="2"/>
        <v>3000</v>
      </c>
      <c r="N19" s="18">
        <v>18</v>
      </c>
    </row>
    <row r="20" customFormat="1" customHeight="1" spans="1:14">
      <c r="A20" s="12">
        <v>5</v>
      </c>
      <c r="B20" s="16" t="s">
        <v>66</v>
      </c>
      <c r="C20" s="17" t="s">
        <v>84</v>
      </c>
      <c r="D20" s="13" t="s">
        <v>85</v>
      </c>
      <c r="E20" s="18" t="s">
        <v>50</v>
      </c>
      <c r="F20" s="19">
        <v>43647</v>
      </c>
      <c r="G20" s="20" t="s">
        <v>20</v>
      </c>
      <c r="H20" s="13" t="s">
        <v>86</v>
      </c>
      <c r="I20" s="23">
        <v>43497</v>
      </c>
      <c r="J20" s="18" t="s">
        <v>87</v>
      </c>
      <c r="K20" s="18">
        <v>500</v>
      </c>
      <c r="L20" s="18">
        <v>8</v>
      </c>
      <c r="M20" s="18">
        <f t="shared" si="2"/>
        <v>4000</v>
      </c>
      <c r="N20" s="18">
        <v>16</v>
      </c>
    </row>
    <row r="21" customFormat="1" customHeight="1" spans="1:14">
      <c r="A21" s="12">
        <v>6</v>
      </c>
      <c r="B21" s="16" t="s">
        <v>66</v>
      </c>
      <c r="C21" s="17" t="s">
        <v>88</v>
      </c>
      <c r="D21" s="13" t="s">
        <v>89</v>
      </c>
      <c r="E21" s="18" t="s">
        <v>90</v>
      </c>
      <c r="F21" s="19">
        <v>43648</v>
      </c>
      <c r="G21" s="20" t="s">
        <v>20</v>
      </c>
      <c r="H21" s="13" t="s">
        <v>91</v>
      </c>
      <c r="I21" s="23">
        <v>43647</v>
      </c>
      <c r="J21" s="18" t="s">
        <v>92</v>
      </c>
      <c r="K21" s="18">
        <v>500</v>
      </c>
      <c r="L21" s="18">
        <v>9</v>
      </c>
      <c r="M21" s="18">
        <f t="shared" si="2"/>
        <v>4500</v>
      </c>
      <c r="N21" s="18">
        <v>15</v>
      </c>
    </row>
    <row r="22" customFormat="1" customHeight="1" spans="1:14">
      <c r="A22" s="12">
        <v>7</v>
      </c>
      <c r="B22" s="16" t="s">
        <v>66</v>
      </c>
      <c r="C22" s="17" t="s">
        <v>93</v>
      </c>
      <c r="D22" s="13" t="s">
        <v>94</v>
      </c>
      <c r="E22" s="17" t="s">
        <v>90</v>
      </c>
      <c r="F22" s="21">
        <v>43648</v>
      </c>
      <c r="G22" s="17" t="s">
        <v>20</v>
      </c>
      <c r="H22" s="13" t="s">
        <v>95</v>
      </c>
      <c r="I22" s="21">
        <v>43647</v>
      </c>
      <c r="J22" s="18" t="s">
        <v>92</v>
      </c>
      <c r="K22" s="17">
        <v>500</v>
      </c>
      <c r="L22" s="18">
        <v>9</v>
      </c>
      <c r="M22" s="18">
        <f t="shared" si="2"/>
        <v>4500</v>
      </c>
      <c r="N22" s="17">
        <v>15</v>
      </c>
    </row>
    <row r="23" customFormat="1" customHeight="1" spans="1:14">
      <c r="A23" s="12">
        <v>8</v>
      </c>
      <c r="B23" s="16" t="s">
        <v>66</v>
      </c>
      <c r="C23" s="17" t="s">
        <v>96</v>
      </c>
      <c r="D23" s="13" t="s">
        <v>97</v>
      </c>
      <c r="E23" s="18" t="s">
        <v>98</v>
      </c>
      <c r="F23" s="19">
        <v>41791</v>
      </c>
      <c r="G23" s="20" t="s">
        <v>99</v>
      </c>
      <c r="H23" s="13" t="s">
        <v>100</v>
      </c>
      <c r="I23" s="23">
        <v>43344</v>
      </c>
      <c r="J23" s="18" t="s">
        <v>101</v>
      </c>
      <c r="K23" s="18">
        <v>200</v>
      </c>
      <c r="L23" s="18">
        <v>2</v>
      </c>
      <c r="M23" s="18">
        <f t="shared" si="2"/>
        <v>400</v>
      </c>
      <c r="N23" s="18">
        <v>22</v>
      </c>
    </row>
    <row r="24" customFormat="1" customHeight="1" spans="1:14">
      <c r="A24" s="12">
        <v>9</v>
      </c>
      <c r="B24" s="16" t="s">
        <v>66</v>
      </c>
      <c r="C24" s="17" t="s">
        <v>102</v>
      </c>
      <c r="D24" s="13" t="s">
        <v>103</v>
      </c>
      <c r="E24" s="18" t="s">
        <v>104</v>
      </c>
      <c r="F24" s="19">
        <v>43282</v>
      </c>
      <c r="G24" s="20" t="s">
        <v>99</v>
      </c>
      <c r="H24" s="13" t="s">
        <v>105</v>
      </c>
      <c r="I24" s="23">
        <v>43497</v>
      </c>
      <c r="J24" s="18" t="s">
        <v>71</v>
      </c>
      <c r="K24" s="18">
        <v>200</v>
      </c>
      <c r="L24" s="18">
        <v>3</v>
      </c>
      <c r="M24" s="18">
        <f t="shared" si="2"/>
        <v>600</v>
      </c>
      <c r="N24" s="18">
        <v>21</v>
      </c>
    </row>
    <row r="25" customFormat="1" customHeight="1" spans="1:14">
      <c r="A25" s="12">
        <v>10</v>
      </c>
      <c r="B25" s="16" t="s">
        <v>66</v>
      </c>
      <c r="C25" s="17" t="s">
        <v>106</v>
      </c>
      <c r="D25" s="13" t="s">
        <v>107</v>
      </c>
      <c r="E25" s="18" t="s">
        <v>108</v>
      </c>
      <c r="F25" s="19">
        <v>42887</v>
      </c>
      <c r="G25" s="20" t="s">
        <v>99</v>
      </c>
      <c r="H25" s="13" t="s">
        <v>109</v>
      </c>
      <c r="I25" s="23">
        <v>43344</v>
      </c>
      <c r="J25" s="18" t="s">
        <v>101</v>
      </c>
      <c r="K25" s="18">
        <v>200</v>
      </c>
      <c r="L25" s="18">
        <v>2</v>
      </c>
      <c r="M25" s="18">
        <f t="shared" si="2"/>
        <v>400</v>
      </c>
      <c r="N25" s="18">
        <v>22</v>
      </c>
    </row>
    <row r="26" customFormat="1" customHeight="1" spans="1:14">
      <c r="A26" s="12">
        <v>11</v>
      </c>
      <c r="B26" s="16" t="s">
        <v>66</v>
      </c>
      <c r="C26" s="17" t="s">
        <v>110</v>
      </c>
      <c r="D26" s="13" t="s">
        <v>111</v>
      </c>
      <c r="E26" s="18" t="s">
        <v>112</v>
      </c>
      <c r="F26" s="19">
        <v>43617</v>
      </c>
      <c r="G26" s="20" t="s">
        <v>113</v>
      </c>
      <c r="H26" s="13" t="s">
        <v>114</v>
      </c>
      <c r="I26" s="23">
        <v>43282</v>
      </c>
      <c r="J26" s="18" t="s">
        <v>80</v>
      </c>
      <c r="K26" s="18">
        <v>200</v>
      </c>
      <c r="L26" s="18">
        <v>6</v>
      </c>
      <c r="M26" s="18">
        <f t="shared" si="2"/>
        <v>1200</v>
      </c>
      <c r="N26" s="18">
        <v>18</v>
      </c>
    </row>
    <row r="27" customFormat="1" customHeight="1" spans="1:14">
      <c r="A27" s="12">
        <v>12</v>
      </c>
      <c r="B27" s="16" t="s">
        <v>66</v>
      </c>
      <c r="C27" s="17" t="s">
        <v>115</v>
      </c>
      <c r="D27" s="13" t="s">
        <v>116</v>
      </c>
      <c r="E27" s="18" t="s">
        <v>117</v>
      </c>
      <c r="F27" s="19">
        <v>43617</v>
      </c>
      <c r="G27" s="20" t="s">
        <v>113</v>
      </c>
      <c r="H27" s="13" t="s">
        <v>118</v>
      </c>
      <c r="I27" s="23">
        <v>43282</v>
      </c>
      <c r="J27" s="18" t="s">
        <v>80</v>
      </c>
      <c r="K27" s="18">
        <v>200</v>
      </c>
      <c r="L27" s="18">
        <v>6</v>
      </c>
      <c r="M27" s="18">
        <f t="shared" si="2"/>
        <v>1200</v>
      </c>
      <c r="N27" s="18">
        <v>18</v>
      </c>
    </row>
    <row r="28" customFormat="1" customHeight="1" spans="1:14">
      <c r="A28" s="12">
        <v>13</v>
      </c>
      <c r="B28" s="16" t="s">
        <v>66</v>
      </c>
      <c r="C28" s="17" t="s">
        <v>119</v>
      </c>
      <c r="D28" s="13" t="s">
        <v>120</v>
      </c>
      <c r="E28" s="18" t="s">
        <v>121</v>
      </c>
      <c r="F28" s="19">
        <v>43617</v>
      </c>
      <c r="G28" s="20" t="s">
        <v>113</v>
      </c>
      <c r="H28" s="13" t="s">
        <v>122</v>
      </c>
      <c r="I28" s="23">
        <v>43313</v>
      </c>
      <c r="J28" s="18" t="s">
        <v>80</v>
      </c>
      <c r="K28" s="18">
        <v>200</v>
      </c>
      <c r="L28" s="18">
        <v>6</v>
      </c>
      <c r="M28" s="18">
        <f t="shared" si="2"/>
        <v>1200</v>
      </c>
      <c r="N28" s="18">
        <v>18</v>
      </c>
    </row>
    <row r="29" customFormat="1" customHeight="1" spans="1:14">
      <c r="A29" s="12">
        <v>14</v>
      </c>
      <c r="B29" s="16" t="s">
        <v>66</v>
      </c>
      <c r="C29" s="17" t="s">
        <v>123</v>
      </c>
      <c r="D29" s="13" t="s">
        <v>124</v>
      </c>
      <c r="E29" s="18" t="s">
        <v>117</v>
      </c>
      <c r="F29" s="19">
        <v>43617</v>
      </c>
      <c r="G29" s="20" t="s">
        <v>113</v>
      </c>
      <c r="H29" s="13" t="s">
        <v>125</v>
      </c>
      <c r="I29" s="23">
        <v>43252</v>
      </c>
      <c r="J29" s="18" t="s">
        <v>80</v>
      </c>
      <c r="K29" s="18">
        <v>200</v>
      </c>
      <c r="L29" s="18">
        <v>6</v>
      </c>
      <c r="M29" s="18">
        <f t="shared" si="2"/>
        <v>1200</v>
      </c>
      <c r="N29" s="18">
        <v>18</v>
      </c>
    </row>
    <row r="30" customFormat="1" customHeight="1" spans="1:14">
      <c r="A30" s="12">
        <v>15</v>
      </c>
      <c r="B30" s="16" t="s">
        <v>66</v>
      </c>
      <c r="C30" s="17" t="s">
        <v>126</v>
      </c>
      <c r="D30" s="13" t="s">
        <v>127</v>
      </c>
      <c r="E30" s="18" t="s">
        <v>128</v>
      </c>
      <c r="F30" s="19">
        <v>42156</v>
      </c>
      <c r="G30" s="20" t="s">
        <v>113</v>
      </c>
      <c r="H30" s="13" t="s">
        <v>129</v>
      </c>
      <c r="I30" s="23">
        <v>43586</v>
      </c>
      <c r="J30" s="18" t="s">
        <v>87</v>
      </c>
      <c r="K30" s="18">
        <v>200</v>
      </c>
      <c r="L30" s="18">
        <v>8</v>
      </c>
      <c r="M30" s="18">
        <f t="shared" si="2"/>
        <v>1600</v>
      </c>
      <c r="N30" s="18">
        <v>16</v>
      </c>
    </row>
    <row r="31" customFormat="1" customHeight="1" spans="1:14">
      <c r="A31" s="12">
        <v>16</v>
      </c>
      <c r="B31" s="16" t="s">
        <v>66</v>
      </c>
      <c r="C31" s="17" t="s">
        <v>130</v>
      </c>
      <c r="D31" s="13" t="s">
        <v>131</v>
      </c>
      <c r="E31" s="22" t="s">
        <v>132</v>
      </c>
      <c r="F31" s="19">
        <v>42522</v>
      </c>
      <c r="G31" s="20" t="s">
        <v>20</v>
      </c>
      <c r="H31" s="13" t="s">
        <v>133</v>
      </c>
      <c r="I31" s="23">
        <v>43617</v>
      </c>
      <c r="J31" s="18" t="s">
        <v>92</v>
      </c>
      <c r="K31" s="18">
        <v>500</v>
      </c>
      <c r="L31" s="18">
        <v>9</v>
      </c>
      <c r="M31" s="18">
        <f t="shared" si="2"/>
        <v>4500</v>
      </c>
      <c r="N31" s="18">
        <v>15</v>
      </c>
    </row>
    <row r="32" customFormat="1" customHeight="1" spans="1:14">
      <c r="A32" s="12">
        <v>17</v>
      </c>
      <c r="B32" s="16" t="s">
        <v>66</v>
      </c>
      <c r="C32" s="12" t="s">
        <v>134</v>
      </c>
      <c r="D32" s="13" t="s">
        <v>135</v>
      </c>
      <c r="E32" s="14" t="s">
        <v>19</v>
      </c>
      <c r="F32" s="19">
        <v>42522</v>
      </c>
      <c r="G32" s="14" t="s">
        <v>20</v>
      </c>
      <c r="H32" s="13" t="s">
        <v>136</v>
      </c>
      <c r="I32" s="23">
        <v>43705</v>
      </c>
      <c r="J32" s="29" t="s">
        <v>137</v>
      </c>
      <c r="K32" s="18">
        <v>500</v>
      </c>
      <c r="L32" s="18">
        <v>12</v>
      </c>
      <c r="M32" s="18">
        <f t="shared" si="2"/>
        <v>6000</v>
      </c>
      <c r="N32" s="18">
        <v>12</v>
      </c>
    </row>
    <row r="33" customFormat="1" customHeight="1" spans="1:14">
      <c r="A33" s="12">
        <v>18</v>
      </c>
      <c r="B33" s="16" t="s">
        <v>66</v>
      </c>
      <c r="C33" s="12" t="s">
        <v>138</v>
      </c>
      <c r="D33" s="13" t="s">
        <v>139</v>
      </c>
      <c r="E33" s="14" t="s">
        <v>140</v>
      </c>
      <c r="F33" s="19">
        <v>42522</v>
      </c>
      <c r="G33" s="14" t="s">
        <v>20</v>
      </c>
      <c r="H33" s="13" t="s">
        <v>141</v>
      </c>
      <c r="I33" s="23">
        <v>43733</v>
      </c>
      <c r="J33" s="29" t="s">
        <v>142</v>
      </c>
      <c r="K33" s="18">
        <v>500</v>
      </c>
      <c r="L33" s="18">
        <v>14</v>
      </c>
      <c r="M33" s="18">
        <v>7000</v>
      </c>
      <c r="N33" s="18">
        <v>10</v>
      </c>
    </row>
    <row r="34" customFormat="1" customHeight="1" spans="1:14">
      <c r="A34" s="12">
        <v>19</v>
      </c>
      <c r="B34" s="16" t="s">
        <v>66</v>
      </c>
      <c r="C34" s="12" t="s">
        <v>143</v>
      </c>
      <c r="D34" s="13" t="s">
        <v>144</v>
      </c>
      <c r="E34" s="18" t="s">
        <v>145</v>
      </c>
      <c r="F34" s="23">
        <v>43466</v>
      </c>
      <c r="G34" s="18" t="s">
        <v>20</v>
      </c>
      <c r="H34" s="13" t="s">
        <v>146</v>
      </c>
      <c r="I34" s="23">
        <v>43789</v>
      </c>
      <c r="J34" s="29" t="s">
        <v>142</v>
      </c>
      <c r="K34" s="18">
        <v>500</v>
      </c>
      <c r="L34" s="18">
        <v>14</v>
      </c>
      <c r="M34" s="18">
        <v>7000</v>
      </c>
      <c r="N34" s="18">
        <v>10</v>
      </c>
    </row>
    <row r="35" customFormat="1" customHeight="1" spans="1:14">
      <c r="A35" s="12">
        <v>20</v>
      </c>
      <c r="B35" s="16" t="s">
        <v>66</v>
      </c>
      <c r="C35" s="12" t="s">
        <v>147</v>
      </c>
      <c r="D35" s="13" t="s">
        <v>77</v>
      </c>
      <c r="E35" s="14" t="s">
        <v>148</v>
      </c>
      <c r="F35" s="24">
        <v>43983</v>
      </c>
      <c r="G35" s="14" t="s">
        <v>99</v>
      </c>
      <c r="H35" s="13" t="s">
        <v>149</v>
      </c>
      <c r="I35" s="23">
        <v>43657</v>
      </c>
      <c r="J35" s="29" t="s">
        <v>150</v>
      </c>
      <c r="K35" s="18">
        <v>200</v>
      </c>
      <c r="L35" s="18">
        <v>16</v>
      </c>
      <c r="M35" s="18">
        <v>3200</v>
      </c>
      <c r="N35" s="18">
        <v>6</v>
      </c>
    </row>
    <row r="36" customFormat="1" customHeight="1" spans="1:14">
      <c r="A36" s="12">
        <v>21</v>
      </c>
      <c r="B36" s="16" t="s">
        <v>66</v>
      </c>
      <c r="C36" s="12" t="s">
        <v>151</v>
      </c>
      <c r="D36" s="13" t="s">
        <v>152</v>
      </c>
      <c r="E36" s="14" t="s">
        <v>153</v>
      </c>
      <c r="F36" s="24">
        <v>42887</v>
      </c>
      <c r="G36" s="14" t="s">
        <v>99</v>
      </c>
      <c r="H36" s="13" t="s">
        <v>154</v>
      </c>
      <c r="I36" s="23">
        <v>43710</v>
      </c>
      <c r="J36" s="29" t="s">
        <v>137</v>
      </c>
      <c r="K36" s="18">
        <v>200</v>
      </c>
      <c r="L36" s="18">
        <v>12</v>
      </c>
      <c r="M36" s="18">
        <v>2400</v>
      </c>
      <c r="N36" s="18">
        <v>12</v>
      </c>
    </row>
    <row r="37" customFormat="1" customHeight="1" spans="1:14">
      <c r="A37" s="12">
        <v>22</v>
      </c>
      <c r="B37" s="16" t="s">
        <v>66</v>
      </c>
      <c r="C37" s="12" t="s">
        <v>155</v>
      </c>
      <c r="D37" s="13" t="s">
        <v>156</v>
      </c>
      <c r="E37" s="18" t="s">
        <v>153</v>
      </c>
      <c r="F37" s="23">
        <v>43617</v>
      </c>
      <c r="G37" s="18" t="s">
        <v>99</v>
      </c>
      <c r="H37" s="13" t="s">
        <v>157</v>
      </c>
      <c r="I37" s="23">
        <v>43759</v>
      </c>
      <c r="J37" s="29" t="s">
        <v>142</v>
      </c>
      <c r="K37" s="18">
        <v>200</v>
      </c>
      <c r="L37" s="18">
        <v>14</v>
      </c>
      <c r="M37" s="18">
        <v>2800</v>
      </c>
      <c r="N37" s="18">
        <v>10</v>
      </c>
    </row>
    <row r="38" customFormat="1" customHeight="1" spans="1:14">
      <c r="A38" s="12">
        <v>23</v>
      </c>
      <c r="B38" s="16" t="s">
        <v>66</v>
      </c>
      <c r="C38" s="12" t="s">
        <v>158</v>
      </c>
      <c r="D38" s="13" t="s">
        <v>159</v>
      </c>
      <c r="E38" s="17" t="s">
        <v>160</v>
      </c>
      <c r="F38" s="23">
        <v>44013</v>
      </c>
      <c r="G38" s="18" t="s">
        <v>99</v>
      </c>
      <c r="H38" s="13" t="s">
        <v>161</v>
      </c>
      <c r="I38" s="23">
        <v>43808</v>
      </c>
      <c r="J38" s="29" t="s">
        <v>142</v>
      </c>
      <c r="K38" s="18">
        <v>200</v>
      </c>
      <c r="L38" s="18">
        <v>14</v>
      </c>
      <c r="M38" s="18">
        <v>2800</v>
      </c>
      <c r="N38" s="18">
        <v>7</v>
      </c>
    </row>
    <row r="39" customFormat="1" customHeight="1" spans="1:14">
      <c r="A39" s="12">
        <v>24</v>
      </c>
      <c r="B39" s="16" t="s">
        <v>66</v>
      </c>
      <c r="C39" s="12" t="s">
        <v>162</v>
      </c>
      <c r="D39" s="13" t="s">
        <v>127</v>
      </c>
      <c r="E39" s="18" t="s">
        <v>163</v>
      </c>
      <c r="F39" s="23">
        <v>42522</v>
      </c>
      <c r="G39" s="18" t="s">
        <v>99</v>
      </c>
      <c r="H39" s="13" t="s">
        <v>164</v>
      </c>
      <c r="I39" s="23">
        <v>43885</v>
      </c>
      <c r="J39" s="29" t="s">
        <v>150</v>
      </c>
      <c r="K39" s="18">
        <v>200</v>
      </c>
      <c r="L39" s="18">
        <v>16</v>
      </c>
      <c r="M39" s="18">
        <v>3200</v>
      </c>
      <c r="N39" s="18">
        <v>7</v>
      </c>
    </row>
    <row r="40" customFormat="1" customHeight="1" spans="1:14">
      <c r="A40" s="12">
        <v>25</v>
      </c>
      <c r="B40" s="16" t="s">
        <v>66</v>
      </c>
      <c r="C40" s="12" t="s">
        <v>165</v>
      </c>
      <c r="D40" s="13" t="s">
        <v>166</v>
      </c>
      <c r="E40" s="14" t="s">
        <v>167</v>
      </c>
      <c r="F40" s="23">
        <v>42156</v>
      </c>
      <c r="G40" s="18" t="s">
        <v>113</v>
      </c>
      <c r="H40" s="13" t="s">
        <v>168</v>
      </c>
      <c r="I40" s="23">
        <v>43885</v>
      </c>
      <c r="J40" s="29" t="s">
        <v>150</v>
      </c>
      <c r="K40" s="18">
        <v>200</v>
      </c>
      <c r="L40" s="18">
        <v>16</v>
      </c>
      <c r="M40" s="18">
        <v>3200</v>
      </c>
      <c r="N40" s="18">
        <v>7</v>
      </c>
    </row>
    <row r="41" customFormat="1" customHeight="1" spans="1:14">
      <c r="A41" s="12">
        <v>26</v>
      </c>
      <c r="B41" s="16" t="s">
        <v>66</v>
      </c>
      <c r="C41" s="12" t="s">
        <v>169</v>
      </c>
      <c r="D41" s="13" t="s">
        <v>170</v>
      </c>
      <c r="E41" s="18" t="s">
        <v>171</v>
      </c>
      <c r="F41" s="23">
        <v>43983</v>
      </c>
      <c r="G41" s="18" t="s">
        <v>20</v>
      </c>
      <c r="H41" s="13" t="s">
        <v>172</v>
      </c>
      <c r="I41" s="23">
        <v>44046</v>
      </c>
      <c r="J41" s="29" t="s">
        <v>173</v>
      </c>
      <c r="K41" s="18">
        <v>1000</v>
      </c>
      <c r="L41" s="18">
        <v>19</v>
      </c>
      <c r="M41" s="18">
        <v>19000</v>
      </c>
      <c r="N41" s="18" t="s">
        <v>24</v>
      </c>
    </row>
    <row r="42" s="2" customFormat="1" customHeight="1" spans="1:14">
      <c r="A42" s="12">
        <v>27</v>
      </c>
      <c r="B42" s="16" t="s">
        <v>66</v>
      </c>
      <c r="C42" s="12" t="s">
        <v>174</v>
      </c>
      <c r="D42" s="13" t="s">
        <v>175</v>
      </c>
      <c r="E42" s="25" t="s">
        <v>176</v>
      </c>
      <c r="F42" s="26">
        <v>44378</v>
      </c>
      <c r="G42" s="25" t="s">
        <v>20</v>
      </c>
      <c r="H42" s="13" t="s">
        <v>177</v>
      </c>
      <c r="I42" s="26">
        <v>44166</v>
      </c>
      <c r="J42" s="30" t="s">
        <v>178</v>
      </c>
      <c r="K42" s="25">
        <v>1000</v>
      </c>
      <c r="L42" s="25">
        <v>9</v>
      </c>
      <c r="M42" s="25">
        <v>9000</v>
      </c>
      <c r="N42" s="25" t="s">
        <v>24</v>
      </c>
    </row>
    <row r="43" s="2" customFormat="1" customHeight="1" spans="1:14">
      <c r="A43" s="12">
        <v>28</v>
      </c>
      <c r="B43" s="16" t="s">
        <v>66</v>
      </c>
      <c r="C43" s="12" t="s">
        <v>179</v>
      </c>
      <c r="D43" s="13" t="s">
        <v>180</v>
      </c>
      <c r="E43" s="25" t="s">
        <v>181</v>
      </c>
      <c r="F43" s="26">
        <v>44348</v>
      </c>
      <c r="G43" s="25" t="s">
        <v>20</v>
      </c>
      <c r="H43" s="13" t="s">
        <v>182</v>
      </c>
      <c r="I43" s="26">
        <v>44166</v>
      </c>
      <c r="J43" s="30" t="s">
        <v>178</v>
      </c>
      <c r="K43" s="25">
        <v>1000</v>
      </c>
      <c r="L43" s="25">
        <v>9</v>
      </c>
      <c r="M43" s="25">
        <v>9000</v>
      </c>
      <c r="N43" s="25" t="s">
        <v>24</v>
      </c>
    </row>
    <row r="44" s="2" customFormat="1" customHeight="1" spans="1:14">
      <c r="A44" s="12">
        <v>29</v>
      </c>
      <c r="B44" s="16" t="s">
        <v>66</v>
      </c>
      <c r="C44" s="12" t="s">
        <v>183</v>
      </c>
      <c r="D44" s="13" t="s">
        <v>184</v>
      </c>
      <c r="E44" s="25" t="s">
        <v>34</v>
      </c>
      <c r="F44" s="26">
        <v>44348</v>
      </c>
      <c r="G44" s="25" t="s">
        <v>20</v>
      </c>
      <c r="H44" s="13" t="s">
        <v>185</v>
      </c>
      <c r="I44" s="26">
        <v>44166</v>
      </c>
      <c r="J44" s="30" t="s">
        <v>178</v>
      </c>
      <c r="K44" s="25">
        <v>1000</v>
      </c>
      <c r="L44" s="25">
        <v>9</v>
      </c>
      <c r="M44" s="25">
        <v>9000</v>
      </c>
      <c r="N44" s="25" t="s">
        <v>24</v>
      </c>
    </row>
    <row r="45" s="2" customFormat="1" customHeight="1" spans="1:14">
      <c r="A45" s="12">
        <v>30</v>
      </c>
      <c r="B45" s="16" t="s">
        <v>66</v>
      </c>
      <c r="C45" s="12" t="s">
        <v>186</v>
      </c>
      <c r="D45" s="13" t="s">
        <v>187</v>
      </c>
      <c r="E45" s="25" t="s">
        <v>188</v>
      </c>
      <c r="F45" s="26">
        <v>42887</v>
      </c>
      <c r="G45" s="25" t="s">
        <v>20</v>
      </c>
      <c r="H45" s="13" t="s">
        <v>189</v>
      </c>
      <c r="I45" s="26">
        <v>44166</v>
      </c>
      <c r="J45" s="30" t="s">
        <v>190</v>
      </c>
      <c r="K45" s="25">
        <v>1000</v>
      </c>
      <c r="L45" s="25">
        <v>13</v>
      </c>
      <c r="M45" s="25">
        <v>13000</v>
      </c>
      <c r="N45" s="25" t="s">
        <v>24</v>
      </c>
    </row>
    <row r="46" s="2" customFormat="1" customHeight="1" spans="1:14">
      <c r="A46" s="12">
        <v>31</v>
      </c>
      <c r="B46" s="16" t="s">
        <v>66</v>
      </c>
      <c r="C46" s="12" t="s">
        <v>191</v>
      </c>
      <c r="D46" s="13" t="s">
        <v>192</v>
      </c>
      <c r="E46" s="25" t="s">
        <v>181</v>
      </c>
      <c r="F46" s="26">
        <v>44390</v>
      </c>
      <c r="G46" s="25" t="s">
        <v>20</v>
      </c>
      <c r="H46" s="13" t="s">
        <v>193</v>
      </c>
      <c r="I46" s="26">
        <v>44166</v>
      </c>
      <c r="J46" s="30" t="s">
        <v>194</v>
      </c>
      <c r="K46" s="25">
        <v>1000</v>
      </c>
      <c r="L46" s="25">
        <v>10</v>
      </c>
      <c r="M46" s="25">
        <v>10000</v>
      </c>
      <c r="N46" s="25" t="s">
        <v>24</v>
      </c>
    </row>
    <row r="47" customFormat="1" customHeight="1" spans="1:14">
      <c r="A47" s="12">
        <v>32</v>
      </c>
      <c r="B47" s="16" t="s">
        <v>66</v>
      </c>
      <c r="C47" s="12" t="s">
        <v>195</v>
      </c>
      <c r="D47" s="13" t="s">
        <v>196</v>
      </c>
      <c r="E47" s="18" t="s">
        <v>78</v>
      </c>
      <c r="F47" s="23">
        <v>44378</v>
      </c>
      <c r="G47" s="18" t="s">
        <v>20</v>
      </c>
      <c r="H47" s="13" t="s">
        <v>197</v>
      </c>
      <c r="I47" s="23">
        <v>44228</v>
      </c>
      <c r="J47" s="29" t="s">
        <v>178</v>
      </c>
      <c r="K47" s="18">
        <v>1000</v>
      </c>
      <c r="L47" s="18">
        <v>9</v>
      </c>
      <c r="M47" s="18">
        <v>9000</v>
      </c>
      <c r="N47" s="18" t="s">
        <v>24</v>
      </c>
    </row>
    <row r="48" customFormat="1" customHeight="1" spans="1:14">
      <c r="A48" s="12">
        <v>34</v>
      </c>
      <c r="B48" s="16" t="s">
        <v>66</v>
      </c>
      <c r="C48" s="17" t="s">
        <v>198</v>
      </c>
      <c r="D48" s="13" t="s">
        <v>199</v>
      </c>
      <c r="E48" s="18" t="s">
        <v>200</v>
      </c>
      <c r="F48" s="23">
        <v>43647</v>
      </c>
      <c r="G48" s="18" t="s">
        <v>20</v>
      </c>
      <c r="H48" s="13" t="s">
        <v>201</v>
      </c>
      <c r="I48" s="23">
        <v>44256</v>
      </c>
      <c r="J48" s="29" t="s">
        <v>194</v>
      </c>
      <c r="K48" s="18">
        <v>1000</v>
      </c>
      <c r="L48" s="18">
        <v>10</v>
      </c>
      <c r="M48" s="18">
        <v>10000</v>
      </c>
      <c r="N48" s="18" t="s">
        <v>24</v>
      </c>
    </row>
    <row r="49" customFormat="1" customHeight="1" spans="1:14">
      <c r="A49" s="12">
        <v>35</v>
      </c>
      <c r="B49" s="16" t="s">
        <v>66</v>
      </c>
      <c r="C49" s="12" t="s">
        <v>202</v>
      </c>
      <c r="D49" s="13" t="s">
        <v>203</v>
      </c>
      <c r="E49" s="20" t="s">
        <v>204</v>
      </c>
      <c r="F49" s="23">
        <v>44378</v>
      </c>
      <c r="G49" s="20" t="s">
        <v>20</v>
      </c>
      <c r="H49" s="13" t="s">
        <v>205</v>
      </c>
      <c r="I49" s="23">
        <v>44378</v>
      </c>
      <c r="J49" s="29" t="s">
        <v>206</v>
      </c>
      <c r="K49" s="18">
        <v>1000</v>
      </c>
      <c r="L49" s="18">
        <v>7</v>
      </c>
      <c r="M49" s="18">
        <v>7000</v>
      </c>
      <c r="N49" s="18" t="s">
        <v>24</v>
      </c>
    </row>
    <row r="50" customFormat="1" customHeight="1" spans="1:14">
      <c r="A50" s="12">
        <v>36</v>
      </c>
      <c r="B50" s="16" t="s">
        <v>66</v>
      </c>
      <c r="C50" s="17" t="s">
        <v>207</v>
      </c>
      <c r="D50" s="13" t="s">
        <v>208</v>
      </c>
      <c r="E50" s="20" t="s">
        <v>204</v>
      </c>
      <c r="F50" s="23">
        <v>44378</v>
      </c>
      <c r="G50" s="20" t="s">
        <v>20</v>
      </c>
      <c r="H50" s="13" t="s">
        <v>209</v>
      </c>
      <c r="I50" s="23">
        <v>44379</v>
      </c>
      <c r="J50" s="29" t="s">
        <v>206</v>
      </c>
      <c r="K50" s="18">
        <v>1000</v>
      </c>
      <c r="L50" s="18">
        <v>7</v>
      </c>
      <c r="M50" s="18">
        <v>7000</v>
      </c>
      <c r="N50" s="18" t="s">
        <v>24</v>
      </c>
    </row>
    <row r="51" customFormat="1" customHeight="1" spans="1:14">
      <c r="A51" s="12">
        <v>37</v>
      </c>
      <c r="B51" s="16" t="s">
        <v>66</v>
      </c>
      <c r="C51" s="12" t="s">
        <v>210</v>
      </c>
      <c r="D51" s="13" t="s">
        <v>211</v>
      </c>
      <c r="E51" s="20" t="s">
        <v>34</v>
      </c>
      <c r="F51" s="23">
        <v>44348</v>
      </c>
      <c r="G51" s="20" t="s">
        <v>20</v>
      </c>
      <c r="H51" s="13" t="s">
        <v>212</v>
      </c>
      <c r="I51" s="23">
        <v>44383</v>
      </c>
      <c r="J51" s="29" t="s">
        <v>206</v>
      </c>
      <c r="K51" s="18">
        <v>1000</v>
      </c>
      <c r="L51" s="18">
        <v>7</v>
      </c>
      <c r="M51" s="18">
        <v>7000</v>
      </c>
      <c r="N51" s="18" t="s">
        <v>24</v>
      </c>
    </row>
    <row r="52" customFormat="1" customHeight="1" spans="1:14">
      <c r="A52" s="12">
        <v>38</v>
      </c>
      <c r="B52" s="16" t="s">
        <v>66</v>
      </c>
      <c r="C52" s="12" t="s">
        <v>213</v>
      </c>
      <c r="D52" s="13" t="s">
        <v>214</v>
      </c>
      <c r="E52" s="20" t="s">
        <v>34</v>
      </c>
      <c r="F52" s="23">
        <v>44348</v>
      </c>
      <c r="G52" s="20" t="s">
        <v>20</v>
      </c>
      <c r="H52" s="13" t="s">
        <v>215</v>
      </c>
      <c r="I52" s="23">
        <v>44412</v>
      </c>
      <c r="J52" s="29" t="s">
        <v>216</v>
      </c>
      <c r="K52" s="18">
        <v>1000</v>
      </c>
      <c r="L52" s="18">
        <v>5</v>
      </c>
      <c r="M52" s="18">
        <v>5000</v>
      </c>
      <c r="N52" s="18" t="s">
        <v>24</v>
      </c>
    </row>
    <row r="53" customFormat="1" customHeight="1" spans="1:14">
      <c r="A53" s="12">
        <v>39</v>
      </c>
      <c r="B53" s="16" t="s">
        <v>66</v>
      </c>
      <c r="C53" s="12" t="s">
        <v>217</v>
      </c>
      <c r="D53" s="13" t="s">
        <v>218</v>
      </c>
      <c r="E53" s="18" t="s">
        <v>219</v>
      </c>
      <c r="F53" s="23">
        <v>44348</v>
      </c>
      <c r="G53" s="18" t="s">
        <v>20</v>
      </c>
      <c r="H53" s="13" t="s">
        <v>220</v>
      </c>
      <c r="I53" s="23">
        <v>44440</v>
      </c>
      <c r="J53" s="29" t="s">
        <v>216</v>
      </c>
      <c r="K53" s="18">
        <v>1000</v>
      </c>
      <c r="L53" s="18">
        <v>5</v>
      </c>
      <c r="M53" s="18">
        <v>5000</v>
      </c>
      <c r="N53" s="18" t="s">
        <v>24</v>
      </c>
    </row>
    <row r="54" customFormat="1" customHeight="1" spans="1:14">
      <c r="A54" s="12">
        <v>40</v>
      </c>
      <c r="B54" s="16" t="s">
        <v>66</v>
      </c>
      <c r="C54" s="12" t="s">
        <v>221</v>
      </c>
      <c r="D54" s="13" t="s">
        <v>222</v>
      </c>
      <c r="E54" s="18" t="s">
        <v>223</v>
      </c>
      <c r="F54" s="23">
        <v>42887</v>
      </c>
      <c r="G54" s="18" t="s">
        <v>99</v>
      </c>
      <c r="H54" s="13" t="s">
        <v>224</v>
      </c>
      <c r="I54" s="23">
        <v>44105</v>
      </c>
      <c r="J54" s="29" t="s">
        <v>225</v>
      </c>
      <c r="K54" s="18">
        <v>600</v>
      </c>
      <c r="L54" s="18">
        <v>15</v>
      </c>
      <c r="M54" s="18">
        <v>9000</v>
      </c>
      <c r="N54" s="18" t="s">
        <v>24</v>
      </c>
    </row>
    <row r="55" customFormat="1" customHeight="1" spans="1:14">
      <c r="A55" s="12">
        <v>41</v>
      </c>
      <c r="B55" s="16" t="s">
        <v>66</v>
      </c>
      <c r="C55" s="17" t="s">
        <v>226</v>
      </c>
      <c r="D55" s="13" t="s">
        <v>227</v>
      </c>
      <c r="E55" s="18" t="s">
        <v>228</v>
      </c>
      <c r="F55" s="23">
        <v>44013</v>
      </c>
      <c r="G55" s="18" t="s">
        <v>99</v>
      </c>
      <c r="H55" s="13" t="s">
        <v>229</v>
      </c>
      <c r="I55" s="23">
        <v>44228</v>
      </c>
      <c r="J55" s="29" t="s">
        <v>230</v>
      </c>
      <c r="K55" s="18">
        <v>600</v>
      </c>
      <c r="L55" s="18">
        <v>11</v>
      </c>
      <c r="M55" s="18">
        <v>6600</v>
      </c>
      <c r="N55" s="18" t="s">
        <v>24</v>
      </c>
    </row>
    <row r="56" s="2" customFormat="1" customHeight="1" spans="1:14">
      <c r="A56" s="12">
        <v>42</v>
      </c>
      <c r="B56" s="16" t="s">
        <v>66</v>
      </c>
      <c r="C56" s="12" t="s">
        <v>231</v>
      </c>
      <c r="D56" s="13" t="s">
        <v>232</v>
      </c>
      <c r="E56" s="25" t="s">
        <v>233</v>
      </c>
      <c r="F56" s="26">
        <v>44348</v>
      </c>
      <c r="G56" s="25" t="s">
        <v>99</v>
      </c>
      <c r="H56" s="13" t="s">
        <v>234</v>
      </c>
      <c r="I56" s="26">
        <v>44256</v>
      </c>
      <c r="J56" s="30" t="s">
        <v>230</v>
      </c>
      <c r="K56" s="25">
        <v>600</v>
      </c>
      <c r="L56" s="25">
        <v>11</v>
      </c>
      <c r="M56" s="25">
        <v>6600</v>
      </c>
      <c r="N56" s="25" t="s">
        <v>24</v>
      </c>
    </row>
    <row r="57" customFormat="1" customHeight="1" spans="1:14">
      <c r="A57" s="12">
        <v>43</v>
      </c>
      <c r="B57" s="16" t="s">
        <v>66</v>
      </c>
      <c r="C57" s="12" t="s">
        <v>235</v>
      </c>
      <c r="D57" s="13" t="s">
        <v>236</v>
      </c>
      <c r="E57" s="20" t="s">
        <v>237</v>
      </c>
      <c r="F57" s="23">
        <v>43983</v>
      </c>
      <c r="G57" s="20" t="s">
        <v>99</v>
      </c>
      <c r="H57" s="13" t="s">
        <v>234</v>
      </c>
      <c r="I57" s="23">
        <v>44322</v>
      </c>
      <c r="J57" s="29" t="s">
        <v>238</v>
      </c>
      <c r="K57" s="18">
        <v>600</v>
      </c>
      <c r="L57" s="18">
        <v>8</v>
      </c>
      <c r="M57" s="18">
        <v>4800</v>
      </c>
      <c r="N57" s="18" t="s">
        <v>24</v>
      </c>
    </row>
    <row r="58" customFormat="1" customHeight="1" spans="1:14">
      <c r="A58" s="12">
        <v>44</v>
      </c>
      <c r="B58" s="16" t="s">
        <v>66</v>
      </c>
      <c r="C58" s="12" t="s">
        <v>239</v>
      </c>
      <c r="D58" s="13" t="s">
        <v>240</v>
      </c>
      <c r="E58" s="20" t="s">
        <v>153</v>
      </c>
      <c r="F58" s="23">
        <v>44348</v>
      </c>
      <c r="G58" s="20" t="s">
        <v>99</v>
      </c>
      <c r="H58" s="13" t="s">
        <v>241</v>
      </c>
      <c r="I58" s="23">
        <v>44381</v>
      </c>
      <c r="J58" s="29" t="s">
        <v>206</v>
      </c>
      <c r="K58" s="18">
        <v>600</v>
      </c>
      <c r="L58" s="18">
        <v>7</v>
      </c>
      <c r="M58" s="18">
        <v>4200</v>
      </c>
      <c r="N58" s="18" t="s">
        <v>24</v>
      </c>
    </row>
    <row r="59" customFormat="1" customHeight="1" spans="1:14">
      <c r="A59" s="12">
        <v>45</v>
      </c>
      <c r="B59" s="16" t="s">
        <v>66</v>
      </c>
      <c r="C59" s="12" t="s">
        <v>242</v>
      </c>
      <c r="D59" s="13" t="s">
        <v>243</v>
      </c>
      <c r="E59" s="20" t="s">
        <v>153</v>
      </c>
      <c r="F59" s="23">
        <v>44349</v>
      </c>
      <c r="G59" s="20" t="s">
        <v>99</v>
      </c>
      <c r="H59" s="13" t="s">
        <v>244</v>
      </c>
      <c r="I59" s="23">
        <v>44382</v>
      </c>
      <c r="J59" s="29" t="s">
        <v>206</v>
      </c>
      <c r="K59" s="18">
        <v>600</v>
      </c>
      <c r="L59" s="18">
        <v>7</v>
      </c>
      <c r="M59" s="18">
        <v>4200</v>
      </c>
      <c r="N59" s="18" t="s">
        <v>24</v>
      </c>
    </row>
    <row r="60" customFormat="1" customHeight="1" spans="1:14">
      <c r="A60" s="12">
        <v>46</v>
      </c>
      <c r="B60" s="16" t="s">
        <v>66</v>
      </c>
      <c r="C60" s="12" t="s">
        <v>245</v>
      </c>
      <c r="D60" s="13" t="s">
        <v>246</v>
      </c>
      <c r="E60" s="20" t="s">
        <v>247</v>
      </c>
      <c r="F60" s="23">
        <v>44348</v>
      </c>
      <c r="G60" s="20" t="s">
        <v>99</v>
      </c>
      <c r="H60" s="13" t="s">
        <v>248</v>
      </c>
      <c r="I60" s="23">
        <v>44387</v>
      </c>
      <c r="J60" s="29" t="s">
        <v>249</v>
      </c>
      <c r="K60" s="18">
        <v>600</v>
      </c>
      <c r="L60" s="18">
        <v>6</v>
      </c>
      <c r="M60" s="18">
        <v>3600</v>
      </c>
      <c r="N60" s="18" t="s">
        <v>24</v>
      </c>
    </row>
    <row r="61" customFormat="1" customHeight="1" spans="1:14">
      <c r="A61" s="12">
        <v>47</v>
      </c>
      <c r="B61" s="16" t="s">
        <v>66</v>
      </c>
      <c r="C61" s="12" t="s">
        <v>250</v>
      </c>
      <c r="D61" s="13" t="s">
        <v>251</v>
      </c>
      <c r="E61" s="20" t="s">
        <v>252</v>
      </c>
      <c r="F61" s="23">
        <v>44378</v>
      </c>
      <c r="G61" s="20" t="s">
        <v>113</v>
      </c>
      <c r="H61" s="13" t="s">
        <v>253</v>
      </c>
      <c r="I61" s="23">
        <v>44410</v>
      </c>
      <c r="J61" s="29" t="s">
        <v>249</v>
      </c>
      <c r="K61" s="18">
        <v>600</v>
      </c>
      <c r="L61" s="18">
        <v>6</v>
      </c>
      <c r="M61" s="18">
        <v>3600</v>
      </c>
      <c r="N61" s="18" t="s">
        <v>24</v>
      </c>
    </row>
    <row r="62" s="2" customFormat="1" customHeight="1" spans="1:14">
      <c r="A62" s="12">
        <v>48</v>
      </c>
      <c r="B62" s="16" t="s">
        <v>66</v>
      </c>
      <c r="C62" s="12" t="s">
        <v>254</v>
      </c>
      <c r="D62" s="13" t="s">
        <v>255</v>
      </c>
      <c r="E62" s="25" t="s">
        <v>167</v>
      </c>
      <c r="F62" s="26">
        <v>44013</v>
      </c>
      <c r="G62" s="25" t="s">
        <v>113</v>
      </c>
      <c r="H62" s="13" t="s">
        <v>256</v>
      </c>
      <c r="I62" s="26">
        <v>44013</v>
      </c>
      <c r="J62" s="30" t="s">
        <v>173</v>
      </c>
      <c r="K62" s="25">
        <v>600</v>
      </c>
      <c r="L62" s="25">
        <v>19</v>
      </c>
      <c r="M62" s="25">
        <v>11400</v>
      </c>
      <c r="N62" s="25" t="s">
        <v>24</v>
      </c>
    </row>
    <row r="63" s="2" customFormat="1" customHeight="1" spans="1:14">
      <c r="A63" s="12">
        <v>49</v>
      </c>
      <c r="B63" s="16" t="s">
        <v>66</v>
      </c>
      <c r="C63" s="12" t="s">
        <v>257</v>
      </c>
      <c r="D63" s="13" t="s">
        <v>258</v>
      </c>
      <c r="E63" s="25" t="s">
        <v>167</v>
      </c>
      <c r="F63" s="26">
        <v>42705</v>
      </c>
      <c r="G63" s="25" t="s">
        <v>113</v>
      </c>
      <c r="H63" s="13" t="s">
        <v>253</v>
      </c>
      <c r="I63" s="26">
        <v>44044</v>
      </c>
      <c r="J63" s="30" t="s">
        <v>173</v>
      </c>
      <c r="K63" s="25">
        <v>600</v>
      </c>
      <c r="L63" s="25">
        <v>19</v>
      </c>
      <c r="M63" s="25">
        <v>11400</v>
      </c>
      <c r="N63" s="25" t="s">
        <v>24</v>
      </c>
    </row>
    <row r="64" customFormat="1" customHeight="1" spans="1:14">
      <c r="A64" s="12">
        <v>50</v>
      </c>
      <c r="B64" s="16" t="s">
        <v>66</v>
      </c>
      <c r="C64" s="12" t="s">
        <v>259</v>
      </c>
      <c r="D64" s="13" t="s">
        <v>260</v>
      </c>
      <c r="E64" s="18" t="s">
        <v>261</v>
      </c>
      <c r="F64" s="23">
        <v>44013</v>
      </c>
      <c r="G64" s="18" t="s">
        <v>113</v>
      </c>
      <c r="H64" s="13" t="s">
        <v>262</v>
      </c>
      <c r="I64" s="23">
        <v>44075</v>
      </c>
      <c r="J64" s="29" t="s">
        <v>173</v>
      </c>
      <c r="K64" s="18">
        <v>600</v>
      </c>
      <c r="L64" s="18">
        <v>19</v>
      </c>
      <c r="M64" s="18">
        <v>11400</v>
      </c>
      <c r="N64" s="18" t="s">
        <v>24</v>
      </c>
    </row>
    <row r="65" customFormat="1" customHeight="1" spans="1:14">
      <c r="A65" s="12">
        <v>51</v>
      </c>
      <c r="B65" s="16" t="s">
        <v>66</v>
      </c>
      <c r="C65" s="12" t="s">
        <v>263</v>
      </c>
      <c r="D65" s="13" t="s">
        <v>264</v>
      </c>
      <c r="E65" s="18" t="s">
        <v>261</v>
      </c>
      <c r="F65" s="23">
        <v>43252</v>
      </c>
      <c r="G65" s="18" t="s">
        <v>113</v>
      </c>
      <c r="H65" s="13" t="s">
        <v>265</v>
      </c>
      <c r="I65" s="23">
        <v>44136</v>
      </c>
      <c r="J65" s="29" t="s">
        <v>266</v>
      </c>
      <c r="K65" s="18">
        <v>600</v>
      </c>
      <c r="L65" s="18">
        <v>14</v>
      </c>
      <c r="M65" s="18">
        <v>8400</v>
      </c>
      <c r="N65" s="18" t="s">
        <v>24</v>
      </c>
    </row>
    <row r="66" s="2" customFormat="1" customHeight="1" spans="1:14">
      <c r="A66" s="12">
        <v>52</v>
      </c>
      <c r="B66" s="16" t="s">
        <v>66</v>
      </c>
      <c r="C66" s="12" t="s">
        <v>267</v>
      </c>
      <c r="D66" s="13" t="s">
        <v>268</v>
      </c>
      <c r="E66" s="25" t="s">
        <v>167</v>
      </c>
      <c r="F66" s="26">
        <v>44013</v>
      </c>
      <c r="G66" s="25" t="s">
        <v>113</v>
      </c>
      <c r="H66" s="13" t="s">
        <v>269</v>
      </c>
      <c r="I66" s="26">
        <v>44166</v>
      </c>
      <c r="J66" s="30" t="s">
        <v>270</v>
      </c>
      <c r="K66" s="25">
        <v>600</v>
      </c>
      <c r="L66" s="25">
        <v>12</v>
      </c>
      <c r="M66" s="25">
        <v>7200</v>
      </c>
      <c r="N66" s="25" t="s">
        <v>24</v>
      </c>
    </row>
    <row r="67" customFormat="1" customHeight="1" spans="1:14">
      <c r="A67" s="12">
        <v>53</v>
      </c>
      <c r="B67" s="16" t="s">
        <v>66</v>
      </c>
      <c r="C67" s="17" t="s">
        <v>271</v>
      </c>
      <c r="D67" s="13" t="s">
        <v>272</v>
      </c>
      <c r="E67" s="18" t="s">
        <v>167</v>
      </c>
      <c r="F67" s="23">
        <v>44013</v>
      </c>
      <c r="G67" s="18" t="s">
        <v>113</v>
      </c>
      <c r="H67" s="13" t="s">
        <v>273</v>
      </c>
      <c r="I67" s="23">
        <v>44197</v>
      </c>
      <c r="J67" s="29" t="s">
        <v>270</v>
      </c>
      <c r="K67" s="18">
        <v>600</v>
      </c>
      <c r="L67" s="18">
        <v>12</v>
      </c>
      <c r="M67" s="18">
        <v>7200</v>
      </c>
      <c r="N67" s="18" t="s">
        <v>24</v>
      </c>
    </row>
    <row r="68" customFormat="1" customHeight="1" spans="1:14">
      <c r="A68" s="12">
        <v>54</v>
      </c>
      <c r="B68" s="16" t="s">
        <v>66</v>
      </c>
      <c r="C68" s="17" t="s">
        <v>274</v>
      </c>
      <c r="D68" s="13" t="s">
        <v>275</v>
      </c>
      <c r="E68" s="18" t="s">
        <v>276</v>
      </c>
      <c r="F68" s="23">
        <v>43252</v>
      </c>
      <c r="G68" s="18" t="s">
        <v>113</v>
      </c>
      <c r="H68" s="13" t="s">
        <v>277</v>
      </c>
      <c r="I68" s="23">
        <v>44258</v>
      </c>
      <c r="J68" s="29" t="s">
        <v>230</v>
      </c>
      <c r="K68" s="18">
        <v>600</v>
      </c>
      <c r="L68" s="18">
        <v>11</v>
      </c>
      <c r="M68" s="18">
        <v>6600</v>
      </c>
      <c r="N68" s="18" t="s">
        <v>24</v>
      </c>
    </row>
    <row r="69" s="2" customFormat="1" customHeight="1" spans="1:14">
      <c r="A69" s="12">
        <v>55</v>
      </c>
      <c r="B69" s="16" t="s">
        <v>66</v>
      </c>
      <c r="C69" s="12" t="s">
        <v>278</v>
      </c>
      <c r="D69" s="13" t="s">
        <v>232</v>
      </c>
      <c r="E69" s="14" t="s">
        <v>167</v>
      </c>
      <c r="F69" s="26">
        <v>44378</v>
      </c>
      <c r="G69" s="14" t="s">
        <v>113</v>
      </c>
      <c r="H69" s="13" t="s">
        <v>279</v>
      </c>
      <c r="I69" s="26">
        <v>44320</v>
      </c>
      <c r="J69" s="30" t="s">
        <v>238</v>
      </c>
      <c r="K69" s="25">
        <v>600</v>
      </c>
      <c r="L69" s="25">
        <v>8</v>
      </c>
      <c r="M69" s="25">
        <v>4800</v>
      </c>
      <c r="N69" s="25" t="s">
        <v>24</v>
      </c>
    </row>
    <row r="70" customHeight="1" spans="1:14">
      <c r="A70" s="15" t="s">
        <v>65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f>SUM(M16:M69)</f>
        <v>305900</v>
      </c>
      <c r="N70" s="12"/>
    </row>
    <row r="71" s="2" customFormat="1" customHeight="1" spans="1:14">
      <c r="A71" s="17">
        <v>1</v>
      </c>
      <c r="B71" s="31" t="s">
        <v>280</v>
      </c>
      <c r="C71" s="31" t="s">
        <v>281</v>
      </c>
      <c r="D71" s="13" t="s">
        <v>282</v>
      </c>
      <c r="E71" s="31" t="s">
        <v>283</v>
      </c>
      <c r="F71" s="32">
        <v>2021.07</v>
      </c>
      <c r="G71" s="31" t="s">
        <v>99</v>
      </c>
      <c r="H71" s="13" t="s">
        <v>284</v>
      </c>
      <c r="I71" s="32">
        <v>2021.04</v>
      </c>
      <c r="J71" s="31" t="s">
        <v>23</v>
      </c>
      <c r="K71" s="32">
        <v>600</v>
      </c>
      <c r="L71" s="32">
        <v>10</v>
      </c>
      <c r="M71" s="32">
        <f t="shared" ref="M71:M76" si="3">L71*K71</f>
        <v>6000</v>
      </c>
      <c r="N71" s="31" t="s">
        <v>24</v>
      </c>
    </row>
    <row r="72" s="2" customFormat="1" customHeight="1" spans="1:14">
      <c r="A72" s="12">
        <v>2</v>
      </c>
      <c r="B72" s="33" t="s">
        <v>280</v>
      </c>
      <c r="C72" s="33" t="s">
        <v>285</v>
      </c>
      <c r="D72" s="13" t="s">
        <v>286</v>
      </c>
      <c r="E72" s="33" t="s">
        <v>287</v>
      </c>
      <c r="F72" s="34">
        <v>2019.07</v>
      </c>
      <c r="G72" s="33" t="s">
        <v>20</v>
      </c>
      <c r="H72" s="13" t="s">
        <v>288</v>
      </c>
      <c r="I72" s="34">
        <v>2021.08</v>
      </c>
      <c r="J72" s="33" t="s">
        <v>289</v>
      </c>
      <c r="K72" s="34">
        <v>1000</v>
      </c>
      <c r="L72" s="34">
        <v>9</v>
      </c>
      <c r="M72" s="34">
        <f t="shared" si="3"/>
        <v>9000</v>
      </c>
      <c r="N72" s="33" t="s">
        <v>24</v>
      </c>
    </row>
    <row r="73" s="2" customFormat="1" customHeight="1" spans="1:14">
      <c r="A73" s="17">
        <v>3</v>
      </c>
      <c r="B73" s="31" t="s">
        <v>280</v>
      </c>
      <c r="C73" s="31" t="s">
        <v>290</v>
      </c>
      <c r="D73" s="13" t="s">
        <v>291</v>
      </c>
      <c r="E73" s="31" t="s">
        <v>292</v>
      </c>
      <c r="F73" s="32">
        <v>2021.06</v>
      </c>
      <c r="G73" s="31" t="s">
        <v>99</v>
      </c>
      <c r="H73" s="13" t="s">
        <v>293</v>
      </c>
      <c r="I73" s="32">
        <v>2021.01</v>
      </c>
      <c r="J73" s="31" t="s">
        <v>23</v>
      </c>
      <c r="K73" s="32">
        <v>600</v>
      </c>
      <c r="L73" s="32">
        <v>10</v>
      </c>
      <c r="M73" s="32">
        <f t="shared" si="3"/>
        <v>6000</v>
      </c>
      <c r="N73" s="31" t="s">
        <v>24</v>
      </c>
    </row>
    <row r="74" s="2" customFormat="1" customHeight="1" spans="1:14">
      <c r="A74" s="17">
        <v>4</v>
      </c>
      <c r="B74" s="31" t="s">
        <v>280</v>
      </c>
      <c r="C74" s="31" t="s">
        <v>294</v>
      </c>
      <c r="D74" s="13" t="s">
        <v>295</v>
      </c>
      <c r="E74" s="31" t="s">
        <v>296</v>
      </c>
      <c r="F74" s="32">
        <v>2020.06</v>
      </c>
      <c r="G74" s="31" t="s">
        <v>20</v>
      </c>
      <c r="H74" s="13" t="s">
        <v>297</v>
      </c>
      <c r="I74" s="32">
        <v>2021.09</v>
      </c>
      <c r="J74" s="31" t="s">
        <v>298</v>
      </c>
      <c r="K74" s="32">
        <v>1000</v>
      </c>
      <c r="L74" s="32">
        <v>8</v>
      </c>
      <c r="M74" s="32">
        <f t="shared" si="3"/>
        <v>8000</v>
      </c>
      <c r="N74" s="31" t="s">
        <v>24</v>
      </c>
    </row>
    <row r="75" s="2" customFormat="1" customHeight="1" spans="1:14">
      <c r="A75" s="17">
        <v>5</v>
      </c>
      <c r="B75" s="31" t="s">
        <v>280</v>
      </c>
      <c r="C75" s="31" t="s">
        <v>299</v>
      </c>
      <c r="D75" s="13" t="s">
        <v>300</v>
      </c>
      <c r="E75" s="31" t="s">
        <v>301</v>
      </c>
      <c r="F75" s="32">
        <v>2018.06</v>
      </c>
      <c r="G75" s="31" t="s">
        <v>20</v>
      </c>
      <c r="H75" s="13" t="s">
        <v>302</v>
      </c>
      <c r="I75" s="32">
        <v>2020.09</v>
      </c>
      <c r="J75" s="31" t="s">
        <v>303</v>
      </c>
      <c r="K75" s="32">
        <v>1000</v>
      </c>
      <c r="L75" s="32">
        <v>7</v>
      </c>
      <c r="M75" s="32">
        <f t="shared" si="3"/>
        <v>7000</v>
      </c>
      <c r="N75" s="31" t="s">
        <v>304</v>
      </c>
    </row>
    <row r="76" customHeight="1" spans="1:14">
      <c r="A76" s="35" t="s">
        <v>65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>
        <f>SUM(M71:M75)</f>
        <v>36000</v>
      </c>
      <c r="N76" s="17"/>
    </row>
    <row r="77" s="3" customFormat="1" customHeight="1" spans="1:14">
      <c r="A77" s="20">
        <v>1</v>
      </c>
      <c r="B77" s="36" t="s">
        <v>305</v>
      </c>
      <c r="C77" s="22" t="s">
        <v>306</v>
      </c>
      <c r="D77" s="13" t="s">
        <v>307</v>
      </c>
      <c r="E77" s="22" t="s">
        <v>308</v>
      </c>
      <c r="F77" s="22">
        <v>2021.06</v>
      </c>
      <c r="G77" s="22" t="s">
        <v>20</v>
      </c>
      <c r="H77" s="13" t="s">
        <v>309</v>
      </c>
      <c r="I77" s="45">
        <v>44389</v>
      </c>
      <c r="J77" s="22" t="s">
        <v>310</v>
      </c>
      <c r="K77" s="22">
        <v>1000</v>
      </c>
      <c r="L77" s="22">
        <v>11</v>
      </c>
      <c r="M77" s="22">
        <v>11000</v>
      </c>
      <c r="N77" s="22" t="s">
        <v>24</v>
      </c>
    </row>
    <row r="78" s="3" customFormat="1" customHeight="1" spans="1:14">
      <c r="A78" s="20">
        <v>2</v>
      </c>
      <c r="B78" s="36" t="s">
        <v>305</v>
      </c>
      <c r="C78" s="22" t="s">
        <v>311</v>
      </c>
      <c r="D78" s="13" t="s">
        <v>312</v>
      </c>
      <c r="E78" s="22" t="s">
        <v>308</v>
      </c>
      <c r="F78" s="22">
        <v>2021.06</v>
      </c>
      <c r="G78" s="22" t="s">
        <v>20</v>
      </c>
      <c r="H78" s="13" t="s">
        <v>313</v>
      </c>
      <c r="I78" s="45">
        <v>44249</v>
      </c>
      <c r="J78" s="22" t="s">
        <v>310</v>
      </c>
      <c r="K78" s="22">
        <v>1000</v>
      </c>
      <c r="L78" s="22">
        <v>11</v>
      </c>
      <c r="M78" s="22">
        <v>11000</v>
      </c>
      <c r="N78" s="22" t="s">
        <v>24</v>
      </c>
    </row>
    <row r="79" s="4" customFormat="1" customHeight="1" spans="1:14">
      <c r="A79" s="20">
        <v>3</v>
      </c>
      <c r="B79" s="36" t="s">
        <v>305</v>
      </c>
      <c r="C79" s="22" t="s">
        <v>314</v>
      </c>
      <c r="D79" s="13" t="s">
        <v>315</v>
      </c>
      <c r="E79" s="22" t="s">
        <v>308</v>
      </c>
      <c r="F79" s="22">
        <v>2018.06</v>
      </c>
      <c r="G79" s="22" t="s">
        <v>20</v>
      </c>
      <c r="H79" s="13" t="s">
        <v>316</v>
      </c>
      <c r="I79" s="45">
        <v>43709</v>
      </c>
      <c r="J79" s="22" t="s">
        <v>298</v>
      </c>
      <c r="K79" s="22">
        <v>500</v>
      </c>
      <c r="L79" s="22">
        <v>8</v>
      </c>
      <c r="M79" s="22">
        <v>4000</v>
      </c>
      <c r="N79" s="22">
        <v>8</v>
      </c>
    </row>
    <row r="80" s="4" customFormat="1" customHeight="1" spans="1:14">
      <c r="A80" s="20">
        <v>4</v>
      </c>
      <c r="B80" s="36" t="s">
        <v>305</v>
      </c>
      <c r="C80" s="22" t="s">
        <v>317</v>
      </c>
      <c r="D80" s="13" t="s">
        <v>318</v>
      </c>
      <c r="E80" s="22" t="s">
        <v>308</v>
      </c>
      <c r="F80" s="22">
        <v>2021.06</v>
      </c>
      <c r="G80" s="22" t="s">
        <v>20</v>
      </c>
      <c r="H80" s="13" t="s">
        <v>319</v>
      </c>
      <c r="I80" s="45">
        <v>44249</v>
      </c>
      <c r="J80" s="22" t="s">
        <v>310</v>
      </c>
      <c r="K80" s="22">
        <v>1000</v>
      </c>
      <c r="L80" s="22">
        <v>11</v>
      </c>
      <c r="M80" s="22">
        <v>11000</v>
      </c>
      <c r="N80" s="22" t="s">
        <v>24</v>
      </c>
    </row>
    <row r="81" s="4" customFormat="1" customHeight="1" spans="1:14">
      <c r="A81" s="20">
        <v>5</v>
      </c>
      <c r="B81" s="36" t="s">
        <v>305</v>
      </c>
      <c r="C81" s="22" t="s">
        <v>320</v>
      </c>
      <c r="D81" s="13" t="s">
        <v>321</v>
      </c>
      <c r="E81" s="22" t="s">
        <v>322</v>
      </c>
      <c r="F81" s="22">
        <v>2019.06</v>
      </c>
      <c r="G81" s="22" t="s">
        <v>99</v>
      </c>
      <c r="H81" s="13" t="s">
        <v>323</v>
      </c>
      <c r="I81" s="45">
        <v>44378</v>
      </c>
      <c r="J81" s="22" t="s">
        <v>310</v>
      </c>
      <c r="K81" s="22">
        <v>600</v>
      </c>
      <c r="L81" s="22">
        <v>11</v>
      </c>
      <c r="M81" s="22">
        <v>6600</v>
      </c>
      <c r="N81" s="22" t="s">
        <v>24</v>
      </c>
    </row>
    <row r="82" s="3" customFormat="1" customHeight="1" spans="1:14">
      <c r="A82" s="20">
        <v>6</v>
      </c>
      <c r="B82" s="36" t="s">
        <v>305</v>
      </c>
      <c r="C82" s="22" t="s">
        <v>324</v>
      </c>
      <c r="D82" s="13" t="s">
        <v>325</v>
      </c>
      <c r="E82" s="22" t="s">
        <v>326</v>
      </c>
      <c r="F82" s="22">
        <v>2021.06</v>
      </c>
      <c r="G82" s="22" t="s">
        <v>20</v>
      </c>
      <c r="H82" s="13" t="s">
        <v>327</v>
      </c>
      <c r="I82" s="45">
        <v>44251</v>
      </c>
      <c r="J82" s="22" t="s">
        <v>328</v>
      </c>
      <c r="K82" s="22">
        <v>1000</v>
      </c>
      <c r="L82" s="22">
        <v>12</v>
      </c>
      <c r="M82" s="22">
        <v>12000</v>
      </c>
      <c r="N82" s="22" t="s">
        <v>24</v>
      </c>
    </row>
    <row r="83" s="5" customFormat="1" customHeight="1" spans="1:14">
      <c r="A83" s="20">
        <v>7</v>
      </c>
      <c r="B83" s="36" t="s">
        <v>305</v>
      </c>
      <c r="C83" s="22" t="s">
        <v>329</v>
      </c>
      <c r="D83" s="13" t="s">
        <v>330</v>
      </c>
      <c r="E83" s="22" t="s">
        <v>308</v>
      </c>
      <c r="F83" s="22">
        <v>2021.06</v>
      </c>
      <c r="G83" s="22" t="s">
        <v>20</v>
      </c>
      <c r="H83" s="13" t="s">
        <v>313</v>
      </c>
      <c r="I83" s="45">
        <v>44249</v>
      </c>
      <c r="J83" s="22" t="s">
        <v>310</v>
      </c>
      <c r="K83" s="22">
        <v>1000</v>
      </c>
      <c r="L83" s="22">
        <v>11</v>
      </c>
      <c r="M83" s="22">
        <v>11000</v>
      </c>
      <c r="N83" s="22" t="s">
        <v>24</v>
      </c>
    </row>
    <row r="84" s="1" customFormat="1" customHeight="1" spans="1:14">
      <c r="A84" s="37" t="s">
        <v>65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>
        <f>SUM(M77:M83)</f>
        <v>66600</v>
      </c>
      <c r="N84" s="20"/>
    </row>
    <row r="85" s="3" customFormat="1" customHeight="1" spans="1:14">
      <c r="A85" s="20">
        <v>1</v>
      </c>
      <c r="B85" s="31" t="s">
        <v>331</v>
      </c>
      <c r="C85" s="31" t="s">
        <v>332</v>
      </c>
      <c r="D85" s="13" t="s">
        <v>333</v>
      </c>
      <c r="E85" s="31" t="s">
        <v>334</v>
      </c>
      <c r="F85" s="32">
        <v>2018.06</v>
      </c>
      <c r="G85" s="31" t="s">
        <v>99</v>
      </c>
      <c r="H85" s="13" t="s">
        <v>253</v>
      </c>
      <c r="I85" s="32">
        <v>2021.06</v>
      </c>
      <c r="J85" s="31" t="s">
        <v>328</v>
      </c>
      <c r="K85" s="32">
        <v>600</v>
      </c>
      <c r="L85" s="32">
        <v>12</v>
      </c>
      <c r="M85" s="32">
        <f>L85*K85</f>
        <v>7200</v>
      </c>
      <c r="N85" s="31" t="s">
        <v>24</v>
      </c>
    </row>
    <row r="86" s="3" customFormat="1" customHeight="1" spans="1:14">
      <c r="A86" s="20">
        <v>2</v>
      </c>
      <c r="B86" s="31" t="s">
        <v>331</v>
      </c>
      <c r="C86" s="31" t="s">
        <v>335</v>
      </c>
      <c r="D86" s="13" t="s">
        <v>336</v>
      </c>
      <c r="E86" s="31" t="s">
        <v>337</v>
      </c>
      <c r="F86" s="32">
        <v>2020.07</v>
      </c>
      <c r="G86" s="31" t="s">
        <v>99</v>
      </c>
      <c r="H86" s="13" t="s">
        <v>338</v>
      </c>
      <c r="I86" s="32">
        <v>2020.07</v>
      </c>
      <c r="J86" s="31" t="s">
        <v>339</v>
      </c>
      <c r="K86" s="32">
        <v>600</v>
      </c>
      <c r="L86" s="32">
        <v>22</v>
      </c>
      <c r="M86" s="32">
        <f>L86*K86</f>
        <v>13200</v>
      </c>
      <c r="N86" s="31" t="s">
        <v>24</v>
      </c>
    </row>
    <row r="87" s="6" customFormat="1" customHeight="1" spans="1:14">
      <c r="A87" s="20">
        <v>3</v>
      </c>
      <c r="B87" s="31" t="s">
        <v>331</v>
      </c>
      <c r="C87" s="31" t="s">
        <v>340</v>
      </c>
      <c r="D87" s="13" t="s">
        <v>341</v>
      </c>
      <c r="E87" s="31" t="s">
        <v>342</v>
      </c>
      <c r="F87" s="32">
        <v>2016.06</v>
      </c>
      <c r="G87" s="31" t="s">
        <v>99</v>
      </c>
      <c r="H87" s="13" t="s">
        <v>343</v>
      </c>
      <c r="I87" s="32">
        <v>2021.03</v>
      </c>
      <c r="J87" s="31" t="s">
        <v>344</v>
      </c>
      <c r="K87" s="32">
        <v>600</v>
      </c>
      <c r="L87" s="32">
        <v>15</v>
      </c>
      <c r="M87" s="32">
        <f>L87*K87</f>
        <v>9000</v>
      </c>
      <c r="N87" s="31" t="s">
        <v>24</v>
      </c>
    </row>
    <row r="88" s="1" customFormat="1" customHeight="1" spans="1:14">
      <c r="A88" s="38" t="s">
        <v>65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>
        <f>SUM(M85:M87)</f>
        <v>29400</v>
      </c>
      <c r="N88" s="14"/>
    </row>
    <row r="89" s="1" customFormat="1" customHeight="1" spans="1:14">
      <c r="A89" s="38">
        <v>1</v>
      </c>
      <c r="B89" s="39" t="s">
        <v>345</v>
      </c>
      <c r="C89" s="18" t="s">
        <v>346</v>
      </c>
      <c r="D89" s="13" t="s">
        <v>347</v>
      </c>
      <c r="E89" s="18" t="s">
        <v>50</v>
      </c>
      <c r="F89" s="18" t="s">
        <v>348</v>
      </c>
      <c r="G89" s="18" t="s">
        <v>20</v>
      </c>
      <c r="H89" s="13" t="s">
        <v>349</v>
      </c>
      <c r="I89" s="18" t="s">
        <v>350</v>
      </c>
      <c r="J89" s="18" t="s">
        <v>351</v>
      </c>
      <c r="K89" s="18">
        <v>1000</v>
      </c>
      <c r="L89" s="18">
        <v>6</v>
      </c>
      <c r="M89" s="18">
        <v>6000</v>
      </c>
      <c r="N89" s="31" t="s">
        <v>24</v>
      </c>
    </row>
    <row r="90" s="7" customFormat="1" ht="25" customHeight="1" spans="1:14">
      <c r="A90" s="33" t="s">
        <v>352</v>
      </c>
      <c r="B90" s="33" t="s">
        <v>345</v>
      </c>
      <c r="C90" s="25" t="s">
        <v>353</v>
      </c>
      <c r="D90" s="13" t="s">
        <v>300</v>
      </c>
      <c r="E90" s="25" t="s">
        <v>354</v>
      </c>
      <c r="F90" s="25">
        <v>2018.7</v>
      </c>
      <c r="G90" s="25" t="s">
        <v>113</v>
      </c>
      <c r="H90" s="13" t="s">
        <v>355</v>
      </c>
      <c r="I90" s="25" t="s">
        <v>356</v>
      </c>
      <c r="J90" s="25" t="s">
        <v>357</v>
      </c>
      <c r="K90" s="25">
        <v>200</v>
      </c>
      <c r="L90" s="25">
        <v>18</v>
      </c>
      <c r="M90" s="25">
        <v>3600</v>
      </c>
      <c r="N90" s="33" t="s">
        <v>24</v>
      </c>
    </row>
    <row r="91" s="7" customFormat="1" ht="25" customHeight="1" spans="1:14">
      <c r="A91" s="33" t="s">
        <v>358</v>
      </c>
      <c r="B91" s="33" t="s">
        <v>345</v>
      </c>
      <c r="C91" s="25" t="s">
        <v>359</v>
      </c>
      <c r="D91" s="13" t="s">
        <v>282</v>
      </c>
      <c r="E91" s="25" t="s">
        <v>360</v>
      </c>
      <c r="F91" s="25" t="s">
        <v>361</v>
      </c>
      <c r="G91" s="25" t="s">
        <v>99</v>
      </c>
      <c r="H91" s="13" t="s">
        <v>362</v>
      </c>
      <c r="I91" s="25" t="s">
        <v>363</v>
      </c>
      <c r="J91" s="25" t="s">
        <v>364</v>
      </c>
      <c r="K91" s="25">
        <v>200</v>
      </c>
      <c r="L91" s="25">
        <v>15</v>
      </c>
      <c r="M91" s="25">
        <v>3000</v>
      </c>
      <c r="N91" s="33" t="s">
        <v>24</v>
      </c>
    </row>
    <row r="92" s="7" customFormat="1" customHeight="1" spans="1:14">
      <c r="A92" s="38">
        <v>4</v>
      </c>
      <c r="B92" s="33" t="s">
        <v>345</v>
      </c>
      <c r="C92" s="25" t="s">
        <v>365</v>
      </c>
      <c r="D92" s="13" t="s">
        <v>366</v>
      </c>
      <c r="E92" s="25" t="s">
        <v>367</v>
      </c>
      <c r="F92" s="25" t="s">
        <v>368</v>
      </c>
      <c r="G92" s="25" t="s">
        <v>20</v>
      </c>
      <c r="H92" s="13" t="s">
        <v>369</v>
      </c>
      <c r="I92" s="25" t="s">
        <v>370</v>
      </c>
      <c r="J92" s="25" t="s">
        <v>371</v>
      </c>
      <c r="K92" s="25">
        <v>500</v>
      </c>
      <c r="L92" s="25">
        <v>24</v>
      </c>
      <c r="M92" s="25">
        <v>12000</v>
      </c>
      <c r="N92" s="33" t="s">
        <v>24</v>
      </c>
    </row>
    <row r="93" s="7" customFormat="1" customHeight="1" spans="1:14">
      <c r="A93" s="33" t="s">
        <v>372</v>
      </c>
      <c r="B93" s="33" t="s">
        <v>345</v>
      </c>
      <c r="C93" s="25" t="s">
        <v>373</v>
      </c>
      <c r="D93" s="13" t="s">
        <v>374</v>
      </c>
      <c r="E93" s="25" t="s">
        <v>50</v>
      </c>
      <c r="F93" s="25" t="s">
        <v>375</v>
      </c>
      <c r="G93" s="25" t="s">
        <v>20</v>
      </c>
      <c r="H93" s="13" t="s">
        <v>376</v>
      </c>
      <c r="I93" s="25" t="s">
        <v>377</v>
      </c>
      <c r="J93" s="25" t="s">
        <v>371</v>
      </c>
      <c r="K93" s="25">
        <v>500</v>
      </c>
      <c r="L93" s="25">
        <v>24</v>
      </c>
      <c r="M93" s="25">
        <v>12000</v>
      </c>
      <c r="N93" s="33" t="s">
        <v>24</v>
      </c>
    </row>
    <row r="94" s="1" customFormat="1" customHeight="1" spans="1:14">
      <c r="A94" s="38" t="s">
        <v>65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>
        <f>SUM(M89:M93)</f>
        <v>36600</v>
      </c>
      <c r="N94" s="14"/>
    </row>
    <row r="95" customFormat="1" customHeight="1" spans="1:14">
      <c r="A95" s="12">
        <v>1</v>
      </c>
      <c r="B95" s="16" t="s">
        <v>378</v>
      </c>
      <c r="C95" s="22" t="s">
        <v>379</v>
      </c>
      <c r="D95" s="13" t="s">
        <v>380</v>
      </c>
      <c r="E95" s="22" t="s">
        <v>381</v>
      </c>
      <c r="F95" s="22">
        <v>2020.06</v>
      </c>
      <c r="G95" s="22" t="s">
        <v>20</v>
      </c>
      <c r="H95" s="13" t="s">
        <v>382</v>
      </c>
      <c r="I95" s="22">
        <v>2020.07</v>
      </c>
      <c r="J95" s="22" t="s">
        <v>303</v>
      </c>
      <c r="K95" s="22">
        <v>1000</v>
      </c>
      <c r="L95" s="22">
        <v>7</v>
      </c>
      <c r="M95" s="22">
        <f>K95*L95</f>
        <v>7000</v>
      </c>
      <c r="N95" s="18">
        <v>14</v>
      </c>
    </row>
    <row r="96" customFormat="1" customHeight="1" spans="1:14">
      <c r="A96" s="12">
        <v>2</v>
      </c>
      <c r="B96" s="16" t="s">
        <v>378</v>
      </c>
      <c r="C96" s="22" t="s">
        <v>383</v>
      </c>
      <c r="D96" s="13" t="s">
        <v>384</v>
      </c>
      <c r="E96" s="22" t="s">
        <v>385</v>
      </c>
      <c r="F96" s="22">
        <v>2019.06</v>
      </c>
      <c r="G96" s="22" t="s">
        <v>113</v>
      </c>
      <c r="H96" s="13" t="s">
        <v>386</v>
      </c>
      <c r="I96" s="46">
        <v>2021.02</v>
      </c>
      <c r="J96" s="46" t="s">
        <v>303</v>
      </c>
      <c r="K96" s="22">
        <v>600</v>
      </c>
      <c r="L96" s="22">
        <v>7</v>
      </c>
      <c r="M96" s="22">
        <f>K96*L96</f>
        <v>4200</v>
      </c>
      <c r="N96" s="18">
        <v>8</v>
      </c>
    </row>
    <row r="97" customFormat="1" customHeight="1" spans="1:14">
      <c r="A97" s="12">
        <v>3</v>
      </c>
      <c r="B97" s="16" t="s">
        <v>378</v>
      </c>
      <c r="C97" s="22" t="s">
        <v>387</v>
      </c>
      <c r="D97" s="13" t="s">
        <v>388</v>
      </c>
      <c r="E97" s="22" t="s">
        <v>171</v>
      </c>
      <c r="F97" s="22">
        <v>2020.06</v>
      </c>
      <c r="G97" s="22" t="s">
        <v>20</v>
      </c>
      <c r="H97" s="13" t="s">
        <v>389</v>
      </c>
      <c r="I97" s="22">
        <v>2020.09</v>
      </c>
      <c r="J97" s="46" t="s">
        <v>303</v>
      </c>
      <c r="K97" s="22">
        <v>1000</v>
      </c>
      <c r="L97" s="22">
        <v>7</v>
      </c>
      <c r="M97" s="22">
        <f t="shared" ref="M97:M102" si="4">K97*L97</f>
        <v>7000</v>
      </c>
      <c r="N97" s="18">
        <v>13</v>
      </c>
    </row>
    <row r="98" customFormat="1" customHeight="1" spans="1:14">
      <c r="A98" s="12">
        <v>4</v>
      </c>
      <c r="B98" s="16" t="s">
        <v>378</v>
      </c>
      <c r="C98" s="22" t="s">
        <v>390</v>
      </c>
      <c r="D98" s="13" t="s">
        <v>391</v>
      </c>
      <c r="E98" s="22" t="s">
        <v>98</v>
      </c>
      <c r="F98" s="22">
        <v>2020.06</v>
      </c>
      <c r="G98" s="22" t="s">
        <v>99</v>
      </c>
      <c r="H98" s="13" t="s">
        <v>392</v>
      </c>
      <c r="I98" s="22">
        <v>2020.07</v>
      </c>
      <c r="J98" s="46" t="s">
        <v>303</v>
      </c>
      <c r="K98" s="22">
        <v>200</v>
      </c>
      <c r="L98" s="22">
        <v>7</v>
      </c>
      <c r="M98" s="22">
        <f t="shared" si="4"/>
        <v>1400</v>
      </c>
      <c r="N98" s="18">
        <v>16</v>
      </c>
    </row>
    <row r="99" s="8" customFormat="1" customHeight="1" spans="1:14">
      <c r="A99" s="17">
        <v>5</v>
      </c>
      <c r="B99" s="40" t="s">
        <v>378</v>
      </c>
      <c r="C99" s="22" t="s">
        <v>393</v>
      </c>
      <c r="D99" s="13" t="s">
        <v>394</v>
      </c>
      <c r="E99" s="22" t="s">
        <v>132</v>
      </c>
      <c r="F99" s="22">
        <v>2020.07</v>
      </c>
      <c r="G99" s="22" t="s">
        <v>20</v>
      </c>
      <c r="H99" s="13" t="s">
        <v>395</v>
      </c>
      <c r="I99" s="22">
        <v>2020.08</v>
      </c>
      <c r="J99" s="46" t="s">
        <v>303</v>
      </c>
      <c r="K99" s="22">
        <v>1000</v>
      </c>
      <c r="L99" s="22">
        <v>7</v>
      </c>
      <c r="M99" s="22">
        <f t="shared" si="4"/>
        <v>7000</v>
      </c>
      <c r="N99" s="18">
        <v>14</v>
      </c>
    </row>
    <row r="100" customFormat="1" customHeight="1" spans="1:14">
      <c r="A100" s="12">
        <v>6</v>
      </c>
      <c r="B100" s="16" t="s">
        <v>378</v>
      </c>
      <c r="C100" s="22" t="s">
        <v>396</v>
      </c>
      <c r="D100" s="13" t="s">
        <v>397</v>
      </c>
      <c r="E100" s="22" t="s">
        <v>223</v>
      </c>
      <c r="F100" s="22">
        <v>2019.06</v>
      </c>
      <c r="G100" s="22" t="s">
        <v>99</v>
      </c>
      <c r="H100" s="13" t="s">
        <v>398</v>
      </c>
      <c r="I100" s="22">
        <v>2020.02</v>
      </c>
      <c r="J100" s="22" t="s">
        <v>399</v>
      </c>
      <c r="K100" s="22">
        <v>200</v>
      </c>
      <c r="L100" s="22">
        <v>5</v>
      </c>
      <c r="M100" s="22">
        <f t="shared" si="4"/>
        <v>1000</v>
      </c>
      <c r="N100" s="18">
        <v>19</v>
      </c>
    </row>
    <row r="101" customFormat="1" customHeight="1" spans="1:14">
      <c r="A101" s="12">
        <v>7</v>
      </c>
      <c r="B101" s="16" t="s">
        <v>378</v>
      </c>
      <c r="C101" s="22" t="s">
        <v>400</v>
      </c>
      <c r="D101" s="13" t="s">
        <v>401</v>
      </c>
      <c r="E101" s="22" t="s">
        <v>402</v>
      </c>
      <c r="F101" s="22">
        <v>2020.06</v>
      </c>
      <c r="G101" s="22" t="s">
        <v>99</v>
      </c>
      <c r="H101" s="13" t="s">
        <v>403</v>
      </c>
      <c r="I101" s="22">
        <v>2020.07</v>
      </c>
      <c r="J101" s="46" t="s">
        <v>303</v>
      </c>
      <c r="K101" s="22">
        <v>600</v>
      </c>
      <c r="L101" s="22">
        <v>7</v>
      </c>
      <c r="M101" s="22">
        <f t="shared" si="4"/>
        <v>4200</v>
      </c>
      <c r="N101" s="18">
        <v>14</v>
      </c>
    </row>
    <row r="102" customFormat="1" customHeight="1" spans="1:14">
      <c r="A102" s="12">
        <v>8</v>
      </c>
      <c r="B102" s="16" t="s">
        <v>378</v>
      </c>
      <c r="C102" s="22" t="s">
        <v>404</v>
      </c>
      <c r="D102" s="13" t="s">
        <v>405</v>
      </c>
      <c r="E102" s="22" t="s">
        <v>406</v>
      </c>
      <c r="F102" s="22">
        <v>2020.06</v>
      </c>
      <c r="G102" s="22" t="s">
        <v>20</v>
      </c>
      <c r="H102" s="13" t="s">
        <v>407</v>
      </c>
      <c r="I102" s="22">
        <v>2020.07</v>
      </c>
      <c r="J102" s="46" t="s">
        <v>303</v>
      </c>
      <c r="K102" s="22">
        <v>1000</v>
      </c>
      <c r="L102" s="22">
        <v>7</v>
      </c>
      <c r="M102" s="22">
        <f t="shared" si="4"/>
        <v>7000</v>
      </c>
      <c r="N102" s="18">
        <v>15</v>
      </c>
    </row>
    <row r="103" s="1" customFormat="1" customHeight="1" spans="1:14">
      <c r="A103" s="38" t="s">
        <v>65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>
        <f>SUM(M95:M102)</f>
        <v>38800</v>
      </c>
      <c r="N103" s="14"/>
    </row>
    <row r="104" s="2" customFormat="1" customHeight="1" spans="1:14">
      <c r="A104" s="12">
        <v>1</v>
      </c>
      <c r="B104" s="16" t="s">
        <v>408</v>
      </c>
      <c r="C104" s="41" t="s">
        <v>409</v>
      </c>
      <c r="D104" s="13" t="s">
        <v>410</v>
      </c>
      <c r="E104" s="41" t="s">
        <v>411</v>
      </c>
      <c r="F104" s="41" t="s">
        <v>412</v>
      </c>
      <c r="G104" s="41" t="s">
        <v>20</v>
      </c>
      <c r="H104" s="13" t="s">
        <v>413</v>
      </c>
      <c r="I104" s="41">
        <v>2021.08</v>
      </c>
      <c r="J104" s="41" t="s">
        <v>414</v>
      </c>
      <c r="K104" s="41">
        <v>1000</v>
      </c>
      <c r="L104" s="41">
        <v>7</v>
      </c>
      <c r="M104" s="41">
        <v>7000</v>
      </c>
      <c r="N104" s="33" t="s">
        <v>24</v>
      </c>
    </row>
    <row r="105" customFormat="1" customHeight="1" spans="1:14">
      <c r="A105" s="12">
        <v>2</v>
      </c>
      <c r="B105" s="16" t="s">
        <v>408</v>
      </c>
      <c r="C105" s="22" t="s">
        <v>415</v>
      </c>
      <c r="D105" s="13" t="s">
        <v>416</v>
      </c>
      <c r="E105" s="22" t="s">
        <v>176</v>
      </c>
      <c r="F105" s="22" t="s">
        <v>417</v>
      </c>
      <c r="G105" s="22" t="s">
        <v>20</v>
      </c>
      <c r="H105" s="13" t="s">
        <v>418</v>
      </c>
      <c r="I105" s="22">
        <v>2021.06</v>
      </c>
      <c r="J105" s="22" t="s">
        <v>414</v>
      </c>
      <c r="K105" s="22">
        <v>1000</v>
      </c>
      <c r="L105" s="22">
        <v>7</v>
      </c>
      <c r="M105" s="22">
        <v>7000</v>
      </c>
      <c r="N105" s="31" t="s">
        <v>24</v>
      </c>
    </row>
    <row r="106" customFormat="1" customHeight="1" spans="1:14">
      <c r="A106" s="12"/>
      <c r="B106" s="16"/>
      <c r="C106" s="12" t="s">
        <v>419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47">
        <f>SUM(M104:M105)</f>
        <v>14000</v>
      </c>
      <c r="N106" s="18"/>
    </row>
    <row r="107" customFormat="1" customHeight="1" spans="1:14">
      <c r="A107" s="12">
        <v>1</v>
      </c>
      <c r="B107" s="16" t="s">
        <v>420</v>
      </c>
      <c r="C107" s="22" t="s">
        <v>421</v>
      </c>
      <c r="D107" s="13" t="s">
        <v>422</v>
      </c>
      <c r="E107" s="22" t="s">
        <v>30</v>
      </c>
      <c r="F107" s="22">
        <v>2019.06</v>
      </c>
      <c r="G107" s="22" t="s">
        <v>20</v>
      </c>
      <c r="H107" s="13" t="s">
        <v>398</v>
      </c>
      <c r="I107" s="22">
        <v>2020.12</v>
      </c>
      <c r="J107" s="46" t="s">
        <v>423</v>
      </c>
      <c r="K107" s="22">
        <v>1000</v>
      </c>
      <c r="L107" s="22">
        <v>16</v>
      </c>
      <c r="M107" s="48">
        <v>16000</v>
      </c>
      <c r="N107" s="31" t="s">
        <v>24</v>
      </c>
    </row>
    <row r="108" customFormat="1" customHeight="1" spans="1:14">
      <c r="A108" s="42" t="s">
        <v>65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9"/>
      <c r="M108" s="48">
        <v>16000</v>
      </c>
      <c r="N108" s="31"/>
    </row>
    <row r="109" s="1" customFormat="1" ht="30" customHeight="1" spans="1:14">
      <c r="A109" s="44" t="s">
        <v>424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50">
        <f>M107+M106+M103+M94+M88+M84+M76+M70+M15+P14</f>
        <v>663300</v>
      </c>
      <c r="N109" s="38"/>
    </row>
  </sheetData>
  <autoFilter ref="A2:N109">
    <extLst/>
  </autoFilter>
  <mergeCells count="11">
    <mergeCell ref="A2:N2"/>
    <mergeCell ref="A15:L15"/>
    <mergeCell ref="A70:L70"/>
    <mergeCell ref="A76:L76"/>
    <mergeCell ref="A84:L84"/>
    <mergeCell ref="A88:L88"/>
    <mergeCell ref="A94:L94"/>
    <mergeCell ref="A103:L103"/>
    <mergeCell ref="C106:L106"/>
    <mergeCell ref="A108:L108"/>
    <mergeCell ref="A109:L109"/>
  </mergeCells>
  <conditionalFormatting sqref="C107">
    <cfRule type="duplicateValues" dxfId="0" priority="1"/>
    <cfRule type="duplicateValues" dxfId="0" priority="2"/>
    <cfRule type="duplicateValues" dxfId="0" priority="3"/>
  </conditionalFormatting>
  <conditionalFormatting sqref="C32:C34">
    <cfRule type="duplicateValues" dxfId="0" priority="12"/>
  </conditionalFormatting>
  <conditionalFormatting sqref="C35:C69">
    <cfRule type="duplicateValues" dxfId="0" priority="15"/>
  </conditionalFormatting>
  <conditionalFormatting sqref="C40:C69">
    <cfRule type="duplicateValues" dxfId="0" priority="16"/>
  </conditionalFormatting>
  <conditionalFormatting sqref="C41:C46">
    <cfRule type="duplicateValues" dxfId="0" priority="9"/>
  </conditionalFormatting>
  <conditionalFormatting sqref="C47:C57">
    <cfRule type="duplicateValues" dxfId="0" priority="7"/>
  </conditionalFormatting>
  <conditionalFormatting sqref="C95:C102">
    <cfRule type="duplicateValues" dxfId="0" priority="4"/>
  </conditionalFormatting>
  <conditionalFormatting sqref="C64:C69 C58:C62">
    <cfRule type="duplicateValues" dxfId="0" priority="8"/>
  </conditionalFormatting>
  <conditionalFormatting sqref="C95:C99 C101:C102 C106">
    <cfRule type="duplicateValues" dxfId="0" priority="6"/>
  </conditionalFormatting>
  <conditionalFormatting sqref="C95:C102 C106">
    <cfRule type="duplicateValues" dxfId="0" priority="5"/>
  </conditionalFormatting>
  <dataValidations count="1">
    <dataValidation allowBlank="1" showInputMessage="1" showErrorMessage="1" sqref="G107 G108 G16:G47 G48:G53 G54:G69 G71:G75 G95:G102"/>
  </dataValidations>
  <pageMargins left="0.590277777777778" right="0.196527777777778" top="1" bottom="1" header="0.5" footer="0.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2019-03-21T06:26:00Z</dcterms:created>
  <dcterms:modified xsi:type="dcterms:W3CDTF">2023-01-03T07:56:38Z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63A089F1A42C469791A78BEAB7C947CD</vt:lpwstr>
  </property>
</Properties>
</file>