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50"/>
  </bookViews>
  <sheets>
    <sheet name="Sheet1" sheetId="1" r:id="rId1"/>
  </sheets>
  <definedNames>
    <definedName name="_xlnm._FilterDatabase" localSheetId="0" hidden="1">Sheet1!$J$4:$J$29</definedName>
    <definedName name="_xlnm.Print_Titles" localSheetId="0">Sheet1!$2:$3</definedName>
    <definedName name="_xlnm.Print_Area" localSheetId="0">Sheet1!$A$1:$M$30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<sst xmlns="http://schemas.openxmlformats.org/spreadsheetml/2006/main" count="108" uniqueCount="66">
  <si>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t>附件</t>
  </si>
  <si>
    <t>安溪县2024年度企业享受社会保险补贴资金（第二批）明细表</t>
  </si>
  <si>
    <t>序号</t>
  </si>
  <si>
    <t>就业单位</t>
  </si>
  <si>
    <t>姓名</t>
  </si>
  <si>
    <t>性别</t>
  </si>
  <si>
    <t>入职时间</t>
  </si>
  <si>
    <t>人员类别</t>
  </si>
  <si>
    <t>基本养老
保险费（元）</t>
  </si>
  <si>
    <t>基本医疗
保险费（元）</t>
  </si>
  <si>
    <t>失业保险（元）</t>
  </si>
  <si>
    <t>合计（元）</t>
  </si>
  <si>
    <t>补贴标准</t>
  </si>
  <si>
    <t>补贴金额（元）</t>
  </si>
  <si>
    <t>备注</t>
  </si>
  <si>
    <t>福建天电光电有限公司</t>
  </si>
  <si>
    <t>林庆文</t>
  </si>
  <si>
    <t>男</t>
  </si>
  <si>
    <t>2017.02.13</t>
  </si>
  <si>
    <t>脱贫人员</t>
  </si>
  <si>
    <t>许世中</t>
  </si>
  <si>
    <t>2018.03.15</t>
  </si>
  <si>
    <t>陈金莲</t>
  </si>
  <si>
    <t>女</t>
  </si>
  <si>
    <t>2017.02.04</t>
  </si>
  <si>
    <t>邓志军</t>
  </si>
  <si>
    <t>2017.07.27</t>
  </si>
  <si>
    <t>许锦标</t>
  </si>
  <si>
    <t>2017.10.11</t>
  </si>
  <si>
    <t>董养英</t>
  </si>
  <si>
    <t>2017.11.13</t>
  </si>
  <si>
    <t>江寿芳</t>
  </si>
  <si>
    <t>2018.04.09</t>
  </si>
  <si>
    <t>王得宝</t>
  </si>
  <si>
    <t>2016.11.01</t>
  </si>
  <si>
    <t>苏志疆</t>
  </si>
  <si>
    <t>2017.04.17</t>
  </si>
  <si>
    <t>小计：</t>
  </si>
  <si>
    <t>泉州市凯鹰电源电器有限公司</t>
  </si>
  <si>
    <t>谢华卿</t>
  </si>
  <si>
    <t>2022.03.12</t>
  </si>
  <si>
    <t>陈江源</t>
  </si>
  <si>
    <t>2018.11.10</t>
  </si>
  <si>
    <t xml:space="preserve">泉州瑞麦食品有限公司  </t>
  </si>
  <si>
    <t>林胜蓝</t>
  </si>
  <si>
    <t>2016.09.20</t>
  </si>
  <si>
    <t>林丽雪</t>
  </si>
  <si>
    <t>2017.09.12</t>
  </si>
  <si>
    <t>白淑琼</t>
  </si>
  <si>
    <t>2022.04.20</t>
  </si>
  <si>
    <t>泉州立旺食品有限公司</t>
  </si>
  <si>
    <t>林炳枝</t>
  </si>
  <si>
    <t>2017.04.26</t>
  </si>
  <si>
    <t>郑丽巧</t>
  </si>
  <si>
    <t>2021.09.08</t>
  </si>
  <si>
    <t>安溪仟富美电子有限公司</t>
  </si>
  <si>
    <t>许冬红</t>
  </si>
  <si>
    <t>2018.10.09</t>
  </si>
  <si>
    <t>福建省安盾保安服务公司</t>
  </si>
  <si>
    <t>谢宝注</t>
  </si>
  <si>
    <t>2022.11.13</t>
  </si>
  <si>
    <t>章远来</t>
  </si>
  <si>
    <t>2023.02.28</t>
  </si>
  <si>
    <t>林良山</t>
  </si>
  <si>
    <t>2023.11.01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</si>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</sst>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b/>
      <sz val="12"/>
      <name val="楷体"/>
      <charset val="134"/>
    </font>
    <font>
      <sz val="11"/>
      <name val="宋体"/>
      <charset val="134"/>
      <scheme val="minor"/>
    </font>
    <font>
      <b/>
      <sz val="10"/>
      <name val="楷体"/>
      <charset val="134"/>
    </font>
    <font>
      <sz val="11"/>
      <name val="楷体"/>
      <charset val="134"/>
    </font>
    <font>
      <sz val="12"/>
      <name val="楷体"/>
      <charset val="134"/>
    </font>
    <font>
      <b/>
      <sz val="11"/>
      <name val="楷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青牛当月增当月预算表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34"/>
  <sheetViews>
    <sheetView tabSelected="1" workbookViewId="0">
      <selection activeCell="I5" sqref="I5"/>
    </sheetView>
  </sheetViews>
  <sheetFormatPr defaultColWidth="9" defaultRowHeight="14.25"/>
  <cols>
    <col min="1" max="1" width="5.25" customWidth="1"/>
    <col min="2" max="2" width="27.25" customWidth="1"/>
    <col min="3" max="3" width="9.125" customWidth="1"/>
    <col min="4" max="4" width="6.375" customWidth="1"/>
    <col min="5" max="5" width="11.75" customWidth="1"/>
    <col min="6" max="6" width="10.375" customWidth="1"/>
    <col min="7" max="7" width="12.625" customWidth="1"/>
    <col min="8" max="8" width="13" customWidth="1"/>
    <col min="9" max="9" width="12.25" customWidth="1"/>
    <col min="10" max="10" width="10.375" customWidth="1"/>
    <col min="12" max="12" width="10.625" customWidth="1"/>
    <col min="13" max="13" width="11.375" customWidth="1"/>
  </cols>
  <sheetData>
    <row r="1" ht="26" customHeight="1" spans="1:1">
      <c r="A1" s="1" t="s">
        <v>0</v>
      </c>
    </row>
    <row r="2" ht="36" customHeight="1" spans="1:13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8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28" t="s">
        <v>12</v>
      </c>
      <c r="L3" s="29" t="s">
        <v>13</v>
      </c>
      <c r="M3" s="28" t="s">
        <v>14</v>
      </c>
    </row>
    <row r="4" ht="25" customHeight="1" spans="1:13">
      <c r="A4" s="5">
        <v>1</v>
      </c>
      <c r="B4" s="6" t="s">
        <v>15</v>
      </c>
      <c r="C4" s="7" t="s">
        <v>16</v>
      </c>
      <c r="D4" s="5" t="s">
        <v>17</v>
      </c>
      <c r="E4" s="5" t="s">
        <v>18</v>
      </c>
      <c r="F4" s="13" t="s">
        <v>19</v>
      </c>
      <c r="G4" s="17">
        <v>6336</v>
      </c>
      <c r="H4" s="18">
        <v>3890.28</v>
      </c>
      <c r="I4" s="18">
        <v>198</v>
      </c>
      <c r="J4" s="18">
        <v>10424.28</v>
      </c>
      <c r="K4" s="30">
        <v>1</v>
      </c>
      <c r="L4" s="18">
        <v>10424.28</v>
      </c>
      <c r="M4" s="34"/>
    </row>
    <row r="5" ht="25" customHeight="1" spans="1:13">
      <c r="A5" s="5">
        <v>2</v>
      </c>
      <c r="B5" s="8"/>
      <c r="C5" s="7" t="s">
        <v>20</v>
      </c>
      <c r="D5" s="5" t="s">
        <v>17</v>
      </c>
      <c r="E5" s="5" t="s">
        <v>21</v>
      </c>
      <c r="F5" s="13" t="s">
        <v>19</v>
      </c>
      <c r="G5" s="17">
        <v>6336</v>
      </c>
      <c r="H5" s="18">
        <v>3890.28</v>
      </c>
      <c r="I5" s="18">
        <v>198</v>
      </c>
      <c r="J5" s="18">
        <v>10424.28</v>
      </c>
      <c r="K5" s="30">
        <v>1</v>
      </c>
      <c r="L5" s="18">
        <v>10424.28</v>
      </c>
      <c r="M5" s="34"/>
    </row>
    <row r="6" ht="25" customHeight="1" spans="1:13">
      <c r="A6" s="5">
        <v>3</v>
      </c>
      <c r="B6" s="8"/>
      <c r="C6" s="7" t="s">
        <v>22</v>
      </c>
      <c r="D6" s="5" t="s">
        <v>23</v>
      </c>
      <c r="E6" s="5" t="s">
        <v>24</v>
      </c>
      <c r="F6" s="13" t="s">
        <v>19</v>
      </c>
      <c r="G6" s="17">
        <v>6336</v>
      </c>
      <c r="H6" s="18">
        <v>3890.28</v>
      </c>
      <c r="I6" s="18">
        <v>198</v>
      </c>
      <c r="J6" s="18">
        <v>10424.28</v>
      </c>
      <c r="K6" s="30">
        <v>1</v>
      </c>
      <c r="L6" s="18">
        <v>10424.28</v>
      </c>
      <c r="M6" s="34"/>
    </row>
    <row r="7" ht="25" customHeight="1" spans="1:13">
      <c r="A7" s="5">
        <v>4</v>
      </c>
      <c r="B7" s="8"/>
      <c r="C7" s="7" t="s">
        <v>25</v>
      </c>
      <c r="D7" s="5" t="s">
        <v>17</v>
      </c>
      <c r="E7" s="5" t="s">
        <v>26</v>
      </c>
      <c r="F7" s="13" t="s">
        <v>19</v>
      </c>
      <c r="G7" s="17">
        <v>6336</v>
      </c>
      <c r="H7" s="18">
        <v>3890.28</v>
      </c>
      <c r="I7" s="18">
        <v>198</v>
      </c>
      <c r="J7" s="18">
        <v>10424.28</v>
      </c>
      <c r="K7" s="30">
        <v>1</v>
      </c>
      <c r="L7" s="18">
        <v>10424.28</v>
      </c>
      <c r="M7" s="34"/>
    </row>
    <row r="8" ht="25" customHeight="1" spans="1:13">
      <c r="A8" s="5">
        <v>5</v>
      </c>
      <c r="B8" s="8"/>
      <c r="C8" s="7" t="s">
        <v>27</v>
      </c>
      <c r="D8" s="5" t="s">
        <v>17</v>
      </c>
      <c r="E8" s="5" t="s">
        <v>28</v>
      </c>
      <c r="F8" s="13" t="s">
        <v>19</v>
      </c>
      <c r="G8" s="17">
        <v>6336</v>
      </c>
      <c r="H8" s="18">
        <v>3890.28</v>
      </c>
      <c r="I8" s="18">
        <v>198</v>
      </c>
      <c r="J8" s="18">
        <v>10424.28</v>
      </c>
      <c r="K8" s="30">
        <v>1</v>
      </c>
      <c r="L8" s="18">
        <v>10424.28</v>
      </c>
      <c r="M8" s="34"/>
    </row>
    <row r="9" ht="25" customHeight="1" spans="1:13">
      <c r="A9" s="5">
        <v>6</v>
      </c>
      <c r="B9" s="8"/>
      <c r="C9" s="7" t="s">
        <v>29</v>
      </c>
      <c r="D9" s="5" t="s">
        <v>23</v>
      </c>
      <c r="E9" s="5" t="s">
        <v>30</v>
      </c>
      <c r="F9" s="13" t="s">
        <v>19</v>
      </c>
      <c r="G9" s="17">
        <v>6336</v>
      </c>
      <c r="H9" s="18">
        <v>3890.28</v>
      </c>
      <c r="I9" s="18">
        <v>198</v>
      </c>
      <c r="J9" s="18">
        <v>10424.28</v>
      </c>
      <c r="K9" s="30">
        <v>1</v>
      </c>
      <c r="L9" s="18">
        <v>10424.28</v>
      </c>
      <c r="M9" s="34"/>
    </row>
    <row r="10" ht="25" customHeight="1" spans="1:13">
      <c r="A10" s="5">
        <v>7</v>
      </c>
      <c r="B10" s="8"/>
      <c r="C10" s="7" t="s">
        <v>31</v>
      </c>
      <c r="D10" s="5" t="s">
        <v>23</v>
      </c>
      <c r="E10" s="5" t="s">
        <v>32</v>
      </c>
      <c r="F10" s="13" t="s">
        <v>19</v>
      </c>
      <c r="G10" s="17">
        <v>6336</v>
      </c>
      <c r="H10" s="18">
        <v>2626.68</v>
      </c>
      <c r="I10" s="18">
        <v>198</v>
      </c>
      <c r="J10" s="18">
        <v>9160.68</v>
      </c>
      <c r="K10" s="30">
        <v>1</v>
      </c>
      <c r="L10" s="18">
        <v>9160.68</v>
      </c>
      <c r="M10" s="34"/>
    </row>
    <row r="11" ht="25" customHeight="1" spans="1:13">
      <c r="A11" s="5">
        <v>8</v>
      </c>
      <c r="B11" s="8"/>
      <c r="C11" s="7" t="s">
        <v>33</v>
      </c>
      <c r="D11" s="5" t="s">
        <v>17</v>
      </c>
      <c r="E11" s="5" t="s">
        <v>34</v>
      </c>
      <c r="F11" s="13" t="s">
        <v>19</v>
      </c>
      <c r="G11" s="17">
        <v>6336</v>
      </c>
      <c r="H11" s="18">
        <v>3890.28</v>
      </c>
      <c r="I11" s="18">
        <v>198</v>
      </c>
      <c r="J11" s="18">
        <v>10424.28</v>
      </c>
      <c r="K11" s="30">
        <v>1</v>
      </c>
      <c r="L11" s="18">
        <v>10424.28</v>
      </c>
      <c r="M11" s="34"/>
    </row>
    <row r="12" ht="25" customHeight="1" spans="1:13">
      <c r="A12" s="5">
        <v>9</v>
      </c>
      <c r="B12" s="9"/>
      <c r="C12" s="7" t="s">
        <v>35</v>
      </c>
      <c r="D12" s="5" t="s">
        <v>17</v>
      </c>
      <c r="E12" s="5" t="s">
        <v>36</v>
      </c>
      <c r="F12" s="13" t="s">
        <v>19</v>
      </c>
      <c r="G12" s="17">
        <v>6336</v>
      </c>
      <c r="H12" s="18">
        <v>3890.28</v>
      </c>
      <c r="I12" s="18">
        <v>198</v>
      </c>
      <c r="J12" s="18">
        <v>10424.28</v>
      </c>
      <c r="K12" s="30">
        <v>1</v>
      </c>
      <c r="L12" s="18">
        <v>10424.28</v>
      </c>
      <c r="M12" s="34"/>
    </row>
    <row r="13" ht="25" customHeight="1" spans="1:13">
      <c r="A13" s="10" t="s">
        <v>37</v>
      </c>
      <c r="B13" s="11"/>
      <c r="C13" s="11"/>
      <c r="D13" s="11"/>
      <c r="E13" s="11"/>
      <c r="F13" s="19"/>
      <c r="G13" s="20">
        <f>SUM(G4:G12)</f>
        <v>57024</v>
      </c>
      <c r="H13" s="21">
        <f>SUM(H4:H12)</f>
        <v>33748.92</v>
      </c>
      <c r="I13" s="21">
        <f>SUM(I4:I12)</f>
        <v>1782</v>
      </c>
      <c r="J13" s="21">
        <f>SUM(J4:J12)</f>
        <v>92554.92</v>
      </c>
      <c r="K13" s="31"/>
      <c r="L13" s="21">
        <f>SUM(L4:L12)</f>
        <v>92554.92</v>
      </c>
      <c r="M13" s="34"/>
    </row>
    <row r="14" ht="30" customHeight="1" spans="1:13">
      <c r="A14" s="5">
        <v>1</v>
      </c>
      <c r="B14" s="6" t="s">
        <v>38</v>
      </c>
      <c r="C14" s="12" t="s">
        <v>39</v>
      </c>
      <c r="D14" s="12" t="s">
        <v>23</v>
      </c>
      <c r="E14" s="5" t="s">
        <v>40</v>
      </c>
      <c r="F14" s="12" t="s">
        <v>19</v>
      </c>
      <c r="G14" s="22">
        <v>6336</v>
      </c>
      <c r="H14" s="22">
        <v>0</v>
      </c>
      <c r="I14" s="22">
        <v>198</v>
      </c>
      <c r="J14" s="22">
        <v>6534</v>
      </c>
      <c r="K14" s="32">
        <v>1</v>
      </c>
      <c r="L14" s="24">
        <v>6534</v>
      </c>
      <c r="M14" s="34"/>
    </row>
    <row r="15" ht="30" customHeight="1" spans="1:13">
      <c r="A15" s="5">
        <v>2</v>
      </c>
      <c r="B15" s="9"/>
      <c r="C15" s="5" t="s">
        <v>41</v>
      </c>
      <c r="D15" s="5" t="s">
        <v>17</v>
      </c>
      <c r="E15" s="5" t="s">
        <v>42</v>
      </c>
      <c r="F15" s="5" t="s">
        <v>19</v>
      </c>
      <c r="G15" s="23">
        <v>6336</v>
      </c>
      <c r="H15" s="23">
        <v>0</v>
      </c>
      <c r="I15" s="23">
        <v>198</v>
      </c>
      <c r="J15" s="23">
        <v>6534</v>
      </c>
      <c r="K15" s="30">
        <v>1</v>
      </c>
      <c r="L15" s="18">
        <v>6534</v>
      </c>
      <c r="M15" s="34"/>
    </row>
    <row r="16" ht="25" customHeight="1" spans="1:13">
      <c r="A16" s="10" t="s">
        <v>37</v>
      </c>
      <c r="B16" s="11"/>
      <c r="C16" s="11"/>
      <c r="D16" s="11"/>
      <c r="E16" s="11"/>
      <c r="F16" s="19"/>
      <c r="G16" s="20">
        <f>SUM(G14:G15)</f>
        <v>12672</v>
      </c>
      <c r="H16" s="21">
        <f>SUM(H14:H15)</f>
        <v>0</v>
      </c>
      <c r="I16" s="21">
        <f>SUM(I14:I15)</f>
        <v>396</v>
      </c>
      <c r="J16" s="21">
        <f>SUM(J14:J15)</f>
        <v>13068</v>
      </c>
      <c r="K16" s="31"/>
      <c r="L16" s="21">
        <f>SUM(L14:L15)</f>
        <v>13068</v>
      </c>
      <c r="M16" s="34"/>
    </row>
    <row r="17" ht="25" customHeight="1" spans="1:13">
      <c r="A17" s="5">
        <v>1</v>
      </c>
      <c r="B17" s="6" t="s">
        <v>43</v>
      </c>
      <c r="C17" s="12" t="s">
        <v>44</v>
      </c>
      <c r="D17" s="12" t="s">
        <v>23</v>
      </c>
      <c r="E17" s="5" t="s">
        <v>45</v>
      </c>
      <c r="F17" s="12" t="s">
        <v>19</v>
      </c>
      <c r="G17" s="24">
        <v>6336</v>
      </c>
      <c r="H17" s="24">
        <v>3890.28</v>
      </c>
      <c r="I17" s="24">
        <v>198</v>
      </c>
      <c r="J17" s="24">
        <v>10424.28</v>
      </c>
      <c r="K17" s="32">
        <v>1</v>
      </c>
      <c r="L17" s="24">
        <v>10424.28</v>
      </c>
      <c r="M17" s="34"/>
    </row>
    <row r="18" ht="25" customHeight="1" spans="1:13">
      <c r="A18" s="5">
        <v>2</v>
      </c>
      <c r="B18" s="8"/>
      <c r="C18" s="12" t="s">
        <v>46</v>
      </c>
      <c r="D18" s="12" t="s">
        <v>23</v>
      </c>
      <c r="E18" s="5" t="s">
        <v>47</v>
      </c>
      <c r="F18" s="12" t="s">
        <v>19</v>
      </c>
      <c r="G18" s="24">
        <v>6336</v>
      </c>
      <c r="H18" s="24">
        <v>3890.28</v>
      </c>
      <c r="I18" s="24">
        <v>198</v>
      </c>
      <c r="J18" s="24">
        <v>10424.28</v>
      </c>
      <c r="K18" s="32">
        <v>1</v>
      </c>
      <c r="L18" s="24">
        <v>10424.28</v>
      </c>
      <c r="M18" s="34"/>
    </row>
    <row r="19" ht="25" customHeight="1" spans="1:13">
      <c r="A19" s="5">
        <v>3</v>
      </c>
      <c r="B19" s="9"/>
      <c r="C19" s="12" t="s">
        <v>48</v>
      </c>
      <c r="D19" s="12" t="s">
        <v>23</v>
      </c>
      <c r="E19" s="5" t="s">
        <v>49</v>
      </c>
      <c r="F19" s="12" t="s">
        <v>19</v>
      </c>
      <c r="G19" s="24">
        <v>6336</v>
      </c>
      <c r="H19" s="24">
        <v>3890.28</v>
      </c>
      <c r="I19" s="24">
        <v>198</v>
      </c>
      <c r="J19" s="24">
        <v>10424.28</v>
      </c>
      <c r="K19" s="32">
        <v>1</v>
      </c>
      <c r="L19" s="24">
        <v>10424.28</v>
      </c>
      <c r="M19" s="34"/>
    </row>
    <row r="20" ht="25" customHeight="1" spans="1:13">
      <c r="A20" s="10" t="s">
        <v>37</v>
      </c>
      <c r="B20" s="11"/>
      <c r="C20" s="11"/>
      <c r="D20" s="11"/>
      <c r="E20" s="11"/>
      <c r="F20" s="19"/>
      <c r="G20" s="20">
        <f>SUM(G17:G19)</f>
        <v>19008</v>
      </c>
      <c r="H20" s="21">
        <f>SUM(H17:H19)</f>
        <v>11670.84</v>
      </c>
      <c r="I20" s="21">
        <f>SUM(I17:I19)</f>
        <v>594</v>
      </c>
      <c r="J20" s="21">
        <f>SUM(J17:J19)</f>
        <v>31272.84</v>
      </c>
      <c r="K20" s="31"/>
      <c r="L20" s="21">
        <f>SUM(L17:L19)</f>
        <v>31272.84</v>
      </c>
      <c r="M20" s="34"/>
    </row>
    <row r="21" ht="25" customHeight="1" spans="1:13">
      <c r="A21" s="5">
        <v>1</v>
      </c>
      <c r="B21" s="6" t="s">
        <v>50</v>
      </c>
      <c r="C21" s="12" t="s">
        <v>51</v>
      </c>
      <c r="D21" s="12" t="s">
        <v>17</v>
      </c>
      <c r="E21" s="12" t="s">
        <v>52</v>
      </c>
      <c r="F21" s="12" t="s">
        <v>19</v>
      </c>
      <c r="G21" s="24">
        <v>6336</v>
      </c>
      <c r="H21" s="24">
        <v>3890.28</v>
      </c>
      <c r="I21" s="24">
        <v>198</v>
      </c>
      <c r="J21" s="24">
        <v>10424.28</v>
      </c>
      <c r="K21" s="32">
        <v>1</v>
      </c>
      <c r="L21" s="24">
        <v>10424.28</v>
      </c>
      <c r="M21" s="34"/>
    </row>
    <row r="22" ht="25" customHeight="1" spans="1:13">
      <c r="A22" s="5">
        <v>2</v>
      </c>
      <c r="B22" s="9"/>
      <c r="C22" s="12" t="s">
        <v>53</v>
      </c>
      <c r="D22" s="12" t="s">
        <v>23</v>
      </c>
      <c r="E22" s="12" t="s">
        <v>54</v>
      </c>
      <c r="F22" s="12" t="s">
        <v>19</v>
      </c>
      <c r="G22" s="24">
        <v>6336</v>
      </c>
      <c r="H22" s="24">
        <v>3890.28</v>
      </c>
      <c r="I22" s="24">
        <v>198</v>
      </c>
      <c r="J22" s="24">
        <v>10424.28</v>
      </c>
      <c r="K22" s="32">
        <v>1</v>
      </c>
      <c r="L22" s="24">
        <v>10424.28</v>
      </c>
      <c r="M22" s="34"/>
    </row>
    <row r="23" ht="25" customHeight="1" spans="1:13">
      <c r="A23" s="10" t="s">
        <v>37</v>
      </c>
      <c r="B23" s="11"/>
      <c r="C23" s="11"/>
      <c r="D23" s="11"/>
      <c r="E23" s="11"/>
      <c r="F23" s="19"/>
      <c r="G23" s="20">
        <f>SUM(G21:G22)</f>
        <v>12672</v>
      </c>
      <c r="H23" s="21">
        <f>SUM(H21:H22)</f>
        <v>7780.56</v>
      </c>
      <c r="I23" s="21">
        <f>SUM(I21:I22)</f>
        <v>396</v>
      </c>
      <c r="J23" s="21">
        <f>SUM(J21:J22)</f>
        <v>20848.56</v>
      </c>
      <c r="K23" s="31"/>
      <c r="L23" s="21">
        <f>SUM(L21:L22)</f>
        <v>20848.56</v>
      </c>
      <c r="M23" s="34"/>
    </row>
    <row r="24" ht="25" customHeight="1" spans="1:13">
      <c r="A24" s="5">
        <v>1</v>
      </c>
      <c r="B24" s="13" t="s">
        <v>55</v>
      </c>
      <c r="C24" s="12" t="s">
        <v>56</v>
      </c>
      <c r="D24" s="12" t="s">
        <v>23</v>
      </c>
      <c r="E24" s="12" t="s">
        <v>57</v>
      </c>
      <c r="F24" s="12" t="s">
        <v>19</v>
      </c>
      <c r="G24" s="22">
        <v>6336</v>
      </c>
      <c r="H24" s="22">
        <v>3890.28</v>
      </c>
      <c r="I24" s="22">
        <v>198</v>
      </c>
      <c r="J24" s="22">
        <v>10424.28</v>
      </c>
      <c r="K24" s="32">
        <v>1</v>
      </c>
      <c r="L24" s="24">
        <v>10424.28</v>
      </c>
      <c r="M24" s="34"/>
    </row>
    <row r="25" ht="25" customHeight="1" spans="1:13">
      <c r="A25" s="10" t="s">
        <v>37</v>
      </c>
      <c r="B25" s="11"/>
      <c r="C25" s="11"/>
      <c r="D25" s="11"/>
      <c r="E25" s="11"/>
      <c r="F25" s="19"/>
      <c r="G25" s="25">
        <f>SUM(G24:G24)</f>
        <v>6336</v>
      </c>
      <c r="H25" s="26">
        <f>SUM(H24:H24)</f>
        <v>3890.28</v>
      </c>
      <c r="I25" s="26">
        <f>SUM(I24:I24)</f>
        <v>198</v>
      </c>
      <c r="J25" s="26">
        <f>SUM(J24:J24)</f>
        <v>10424.28</v>
      </c>
      <c r="K25" s="33"/>
      <c r="L25" s="26">
        <f>SUM(L24:L24)</f>
        <v>10424.28</v>
      </c>
      <c r="M25" s="34"/>
    </row>
    <row r="26" ht="25" customHeight="1" spans="1:13">
      <c r="A26" s="5">
        <v>1</v>
      </c>
      <c r="B26" s="6" t="s">
        <v>58</v>
      </c>
      <c r="C26" s="12" t="s">
        <v>59</v>
      </c>
      <c r="D26" s="12" t="s">
        <v>17</v>
      </c>
      <c r="E26" s="12" t="s">
        <v>60</v>
      </c>
      <c r="F26" s="12" t="s">
        <v>19</v>
      </c>
      <c r="G26" s="24">
        <v>6336</v>
      </c>
      <c r="H26" s="24">
        <v>0</v>
      </c>
      <c r="I26" s="24">
        <v>198</v>
      </c>
      <c r="J26" s="24">
        <v>6534</v>
      </c>
      <c r="K26" s="32">
        <v>1</v>
      </c>
      <c r="L26" s="24">
        <v>6534</v>
      </c>
      <c r="M26" s="34"/>
    </row>
    <row r="27" ht="25" customHeight="1" spans="1:13">
      <c r="A27" s="5">
        <v>2</v>
      </c>
      <c r="B27" s="8"/>
      <c r="C27" s="12" t="s">
        <v>61</v>
      </c>
      <c r="D27" s="12" t="s">
        <v>17</v>
      </c>
      <c r="E27" s="12" t="s">
        <v>62</v>
      </c>
      <c r="F27" s="12" t="s">
        <v>19</v>
      </c>
      <c r="G27" s="24">
        <v>6336</v>
      </c>
      <c r="H27" s="24">
        <v>0</v>
      </c>
      <c r="I27" s="24">
        <v>198</v>
      </c>
      <c r="J27" s="24">
        <v>6534</v>
      </c>
      <c r="K27" s="32">
        <v>1</v>
      </c>
      <c r="L27" s="24">
        <v>6534</v>
      </c>
      <c r="M27" s="34"/>
    </row>
    <row r="28" ht="25" customHeight="1" spans="1:13">
      <c r="A28" s="5">
        <v>3</v>
      </c>
      <c r="B28" s="9"/>
      <c r="C28" s="12" t="s">
        <v>63</v>
      </c>
      <c r="D28" s="12" t="s">
        <v>17</v>
      </c>
      <c r="E28" s="12" t="s">
        <v>64</v>
      </c>
      <c r="F28" s="12" t="s">
        <v>19</v>
      </c>
      <c r="G28" s="24">
        <v>5280</v>
      </c>
      <c r="H28" s="24">
        <v>0</v>
      </c>
      <c r="I28" s="24">
        <v>148.5</v>
      </c>
      <c r="J28" s="24">
        <v>5428.5</v>
      </c>
      <c r="K28" s="32">
        <v>1</v>
      </c>
      <c r="L28" s="24">
        <v>5428.5</v>
      </c>
      <c r="M28" s="34"/>
    </row>
    <row r="29" ht="25" customHeight="1" spans="1:13">
      <c r="A29" s="10" t="s">
        <v>37</v>
      </c>
      <c r="B29" s="11"/>
      <c r="C29" s="11"/>
      <c r="D29" s="11"/>
      <c r="E29" s="11"/>
      <c r="F29" s="19"/>
      <c r="G29" s="25">
        <f>SUM(G26:G28)</f>
        <v>17952</v>
      </c>
      <c r="H29" s="26">
        <f>SUM(H26:H28)</f>
        <v>0</v>
      </c>
      <c r="I29" s="26">
        <f>SUM(I26:I28)</f>
        <v>544.5</v>
      </c>
      <c r="J29" s="26">
        <f>SUM(J26:J28)</f>
        <v>18496.5</v>
      </c>
      <c r="K29" s="33"/>
      <c r="L29" s="26">
        <f>SUM(L26:L28)</f>
        <v>18496.5</v>
      </c>
      <c r="M29" s="34"/>
    </row>
    <row r="30" ht="34" customHeight="1" spans="1:13">
      <c r="A30" s="10" t="s">
        <v>65</v>
      </c>
      <c r="B30" s="11"/>
      <c r="C30" s="11"/>
      <c r="D30" s="11"/>
      <c r="E30" s="11"/>
      <c r="F30" s="11"/>
      <c r="G30" s="27">
        <f>G13+G16+G20+G23+G25+G29</f>
        <v>125664</v>
      </c>
      <c r="H30" s="27">
        <f>H13+H16+H20+H23+H25+H29</f>
        <v>57090.6</v>
      </c>
      <c r="I30" s="27">
        <f>I13+I16+I20+I23+I25+I29</f>
        <v>3910.5</v>
      </c>
      <c r="J30" s="27">
        <f>J13+J16+J20+J23+J25+J29</f>
        <v>186665.1</v>
      </c>
      <c r="K30" s="27"/>
      <c r="L30" s="27">
        <f>L13+L16+L20+L23+L25+L29</f>
        <v>186665.1</v>
      </c>
      <c r="M30" s="33"/>
    </row>
    <row r="31" ht="24.95" customHeight="1" spans="1:1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ht="24.95" customHeight="1" spans="1:1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24.95" customHeight="1" spans="11:13">
      <c r="K33" s="14"/>
      <c r="L33" s="14"/>
      <c r="M33" s="14"/>
    </row>
    <row r="34" ht="24.95" customHeight="1"/>
  </sheetData>
  <mergeCells count="13">
    <mergeCell ref="A2:M2"/>
    <mergeCell ref="A13:F13"/>
    <mergeCell ref="A16:F16"/>
    <mergeCell ref="A20:F20"/>
    <mergeCell ref="A23:F23"/>
    <mergeCell ref="A25:F25"/>
    <mergeCell ref="A29:F29"/>
    <mergeCell ref="A30:F30"/>
    <mergeCell ref="B4:B12"/>
    <mergeCell ref="B14:B15"/>
    <mergeCell ref="B17:B19"/>
    <mergeCell ref="B21:B22"/>
    <mergeCell ref="B26:B28"/>
  </mergeCells>
  <printOptions horizontalCentered="1"/>
  <pageMargins left="0.590277777777778" right="0.590277777777778" top="0.747916666666667" bottom="0.747916666666667" header="0.314583333333333" footer="0.314583333333333"/>
  <pageSetup paperSize="9" scale="77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user</cp:lastModifiedBy>
  <dcterms:created xsi:type="dcterms:W3CDTF">2020-06-02T23:24:00Z</dcterms:created>
  <cp:lastPrinted>2023-08-08T18:05:00Z</cp:lastPrinted>
  <dcterms:modified xsi:type="dcterms:W3CDTF">2025-07-11T10:06:55Z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DA48C96541DD97F9BF717068CDCE71D3_43</vt:lpwstr>
  </property>
</Properties>
</file>