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5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<sst xmlns="http://schemas.openxmlformats.org/spreadsheetml/2006/main" count="257" uniqueCount="165">
  <si>
    <t>附件</t>
  </si>
  <si>
    <t>2025年安溪县返乡就业补贴资金（第三批）明细表</t>
  </si>
  <si>
    <t>序号</t>
  </si>
  <si>
    <t>姓名</t>
  </si>
  <si>
    <t>身份证号码</t>
  </si>
  <si>
    <t>籍贯</t>
  </si>
  <si>
    <t>联系电话</t>
  </si>
  <si>
    <t>原社保缴交单位</t>
  </si>
  <si>
    <t>现就业单位</t>
  </si>
  <si>
    <t>入职时间</t>
  </si>
  <si>
    <t>社保转入
时间</t>
  </si>
  <si>
    <t>申请补贴
时间段</t>
  </si>
  <si>
    <t>补贴标准(元/月)</t>
  </si>
  <si>
    <t>补贴月数（个月）</t>
  </si>
  <si>
    <t>补贴金额（元）</t>
  </si>
  <si>
    <t>已享受
补贴月数
（个月）</t>
  </si>
  <si>
    <t>是否已享受高校毕业生就业补贴</t>
  </si>
  <si>
    <t>备注</t>
  </si>
  <si>
    <t>李友量</t>
  </si>
  <si>
    <t>350524********1557</t>
  </si>
  <si>
    <t>福建安溪</t>
  </si>
  <si>
    <t>186*****938</t>
  </si>
  <si>
    <t>泉州市米图网络科技有限公司</t>
  </si>
  <si>
    <t>福建天电光电有限公司</t>
  </si>
  <si>
    <t>2023.05.08</t>
  </si>
  <si>
    <t>2024.11-2025.04</t>
  </si>
  <si>
    <t>否</t>
  </si>
  <si>
    <t>张崇杰</t>
  </si>
  <si>
    <t>350524********101X</t>
  </si>
  <si>
    <t>133*****544</t>
  </si>
  <si>
    <t>厦门趣动文化传媒有限公司</t>
  </si>
  <si>
    <t>2023.05.22</t>
  </si>
  <si>
    <t>林晓玲</t>
  </si>
  <si>
    <t>350524********1524</t>
  </si>
  <si>
    <t>136*****034</t>
  </si>
  <si>
    <t>福建北电新材料科技有限公司</t>
  </si>
  <si>
    <t>2023.02.06</t>
  </si>
  <si>
    <t>2024.11-2025.02</t>
  </si>
  <si>
    <t>王巧丽</t>
  </si>
  <si>
    <t>350524********4582</t>
  </si>
  <si>
    <t>158*****087</t>
  </si>
  <si>
    <t>厦门市翔安区聪聪幼儿园</t>
  </si>
  <si>
    <t>2023.07.10</t>
  </si>
  <si>
    <t>2024.11-2025.06</t>
  </si>
  <si>
    <t>陈昕鑫</t>
  </si>
  <si>
    <t>350524********742X</t>
  </si>
  <si>
    <t>132*****695</t>
  </si>
  <si>
    <t>贻居（厦门）智能科技有限公司</t>
  </si>
  <si>
    <t>2024.04.22</t>
  </si>
  <si>
    <t>2024.11-2025.05</t>
  </si>
  <si>
    <t>王泽宇</t>
  </si>
  <si>
    <t>350524********6513</t>
  </si>
  <si>
    <t>157*****669</t>
  </si>
  <si>
    <t>厦门新能安科技有限公司</t>
  </si>
  <si>
    <t>2024.10.28</t>
  </si>
  <si>
    <t>800</t>
  </si>
  <si>
    <t>首次</t>
  </si>
  <si>
    <t>何佳佳</t>
  </si>
  <si>
    <t>350524********5026</t>
  </si>
  <si>
    <t>158*****569</t>
  </si>
  <si>
    <t>泉州三安半导体科技有限公司</t>
  </si>
  <si>
    <t>2024.07.01</t>
  </si>
  <si>
    <t>2024.07-2025.05</t>
  </si>
  <si>
    <t>小计：</t>
  </si>
  <si>
    <t>林忆雯</t>
  </si>
  <si>
    <t>350524********0528</t>
  </si>
  <si>
    <t>155*****897</t>
  </si>
  <si>
    <t>厦门微立方网络科技有限公司</t>
  </si>
  <si>
    <t>泉州立旺食品有限公司</t>
  </si>
  <si>
    <t>2023.04.27</t>
  </si>
  <si>
    <t>2023.06</t>
  </si>
  <si>
    <t>6</t>
  </si>
  <si>
    <t>17</t>
  </si>
  <si>
    <t>许祺娟</t>
  </si>
  <si>
    <t>350524********3020</t>
  </si>
  <si>
    <t>178*****902</t>
  </si>
  <si>
    <t>中智（福建）经济技术合作有限公司</t>
  </si>
  <si>
    <t>2023.08.22</t>
  </si>
  <si>
    <t>2023.09</t>
  </si>
  <si>
    <t>14</t>
  </si>
  <si>
    <t>林雅娴</t>
  </si>
  <si>
    <t>350524********3109</t>
  </si>
  <si>
    <t>188*****304</t>
  </si>
  <si>
    <t>松川（厦门）精密电子有限公司</t>
  </si>
  <si>
    <t>林杨灿</t>
  </si>
  <si>
    <t>350524********0556</t>
  </si>
  <si>
    <t>136*****510</t>
  </si>
  <si>
    <t>泉州科发卫浴有限公司</t>
  </si>
  <si>
    <t>2024.10.22</t>
  </si>
  <si>
    <t>2024.11</t>
  </si>
  <si>
    <t>陈静娴</t>
  </si>
  <si>
    <t>350524********0541</t>
  </si>
  <si>
    <t>156*****821</t>
  </si>
  <si>
    <t>厦门瑞风联森科技有限公司</t>
  </si>
  <si>
    <t>2024.07.31</t>
  </si>
  <si>
    <t>2024.08</t>
  </si>
  <si>
    <t>2024.08-2025.04</t>
  </si>
  <si>
    <t>9</t>
  </si>
  <si>
    <t>廖福松</t>
  </si>
  <si>
    <t>350524********0518</t>
  </si>
  <si>
    <t>137*****987</t>
  </si>
  <si>
    <t>厦门市赣厦人力资源交流中心</t>
  </si>
  <si>
    <t>福建中科三净环保股份有限公司</t>
  </si>
  <si>
    <t>2022.08.01</t>
  </si>
  <si>
    <t>2023.03</t>
  </si>
  <si>
    <t>4</t>
  </si>
  <si>
    <t>20</t>
  </si>
  <si>
    <t>林庆培</t>
  </si>
  <si>
    <t>350524********4013</t>
  </si>
  <si>
    <t>159*****582</t>
  </si>
  <si>
    <t>宸鸿科技(厦门）有限公司</t>
  </si>
  <si>
    <t>2023.08.31</t>
  </si>
  <si>
    <t>7</t>
  </si>
  <si>
    <t>廖德达</t>
  </si>
  <si>
    <t>350524********715X</t>
  </si>
  <si>
    <t>137*****517</t>
  </si>
  <si>
    <t>厦门市馨宜商贸有限公司</t>
  </si>
  <si>
    <t>2024.03.04</t>
  </si>
  <si>
    <t>2024.03</t>
  </si>
  <si>
    <t>8</t>
  </si>
  <si>
    <t>王昆城</t>
  </si>
  <si>
    <t>350524********6071</t>
  </si>
  <si>
    <t>159*****686</t>
  </si>
  <si>
    <t>南安市燃气有限公司</t>
  </si>
  <si>
    <t>安溪新奥燃气有限公司</t>
  </si>
  <si>
    <t>2023.02.21</t>
  </si>
  <si>
    <t>2023.04</t>
  </si>
  <si>
    <t>2024.12-2025.03</t>
  </si>
  <si>
    <t>林泽凯</t>
  </si>
  <si>
    <t>350524********0015</t>
  </si>
  <si>
    <t>136*****769</t>
  </si>
  <si>
    <t>福建省安臻建设工程有限公司</t>
  </si>
  <si>
    <t>2024.03.13</t>
  </si>
  <si>
    <t>2024.12-2024.06</t>
  </si>
  <si>
    <t>黄辉燕</t>
  </si>
  <si>
    <t>350524********712X</t>
  </si>
  <si>
    <t>158*****355</t>
  </si>
  <si>
    <t>泉州市燃气有限公司</t>
  </si>
  <si>
    <t>2023.08.01</t>
  </si>
  <si>
    <t>2024.01</t>
  </si>
  <si>
    <t>2024.12-2025.06</t>
  </si>
  <si>
    <t>李海星</t>
  </si>
  <si>
    <t>350524********1036</t>
  </si>
  <si>
    <t>182*****380</t>
  </si>
  <si>
    <t>厦门全程德邦物流有限公司</t>
  </si>
  <si>
    <t>2023.03.15</t>
  </si>
  <si>
    <t>2024.12-2025.02</t>
  </si>
  <si>
    <t>1</t>
  </si>
  <si>
    <t>钱超荣</t>
  </si>
  <si>
    <t>350524********155X</t>
  </si>
  <si>
    <t>159*****688</t>
  </si>
  <si>
    <t>福建晶安光电有限公司</t>
  </si>
  <si>
    <t>2022.03.28</t>
  </si>
  <si>
    <t>2022.05</t>
  </si>
  <si>
    <t>2024.04</t>
  </si>
  <si>
    <t>2</t>
  </si>
  <si>
    <t>易明发</t>
  </si>
  <si>
    <t>350524********7417</t>
  </si>
  <si>
    <t>156*****790</t>
  </si>
  <si>
    <t>南安市海滨石油化工有限公司</t>
  </si>
  <si>
    <t>2023.04.03</t>
  </si>
  <si>
    <t>2023.05</t>
  </si>
  <si>
    <t>2024.05-2025.04</t>
  </si>
  <si>
    <t>总计：</t>
  </si>
  <si>
    <r>
      <rPr>
        <b/>
        <sz val="10"/>
        <rFont val="宋体"/>
        <charset val="134"/>
        <scheme val="minor"/>
      </rPr>
      <t>备注</t>
    </r>
    <r>
      <rPr>
        <sz val="10"/>
        <rFont val="宋体"/>
        <charset val="134"/>
        <scheme val="minor"/>
      </rPr>
      <t>：1.外出就业的安溪籍人员返乡到我县规模以上企业就业,签订三年以上劳动合同并缴纳养老保险6个月以上，以入职我县企业缴纳养老保险当月计起，给予每人每月800元补贴，补贴期限不超两年。
            2.本表一式二份。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</si>
</sst>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yyyy/m/d;@"/>
    <numFmt numFmtId="178" formatCode="0_ "/>
  </numFmts>
  <fonts count="34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楷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CESI仿宋-GB13000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685800</xdr:colOff>
      <xdr:row>6</xdr:row>
      <xdr:rowOff>0</xdr:rowOff>
    </xdr:from>
    <xdr:ext cx="309880" cy="274320"/>
    <xdr:sp>
      <xdr:nvSpPr>
        <xdr:cNvPr id="2" name="文本框 1"/>
        <xdr:cNvSpPr txBox="1"/>
      </xdr:nvSpPr>
      <xdr:spPr>
        <a:xfrm>
          <a:off x="7153275" y="28321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zoomScale="75" zoomScaleNormal="75" workbookViewId="0">
      <selection activeCell="K10" sqref="K10"/>
    </sheetView>
  </sheetViews>
  <sheetFormatPr defaultColWidth="9" defaultRowHeight="15.75"/>
  <cols>
    <col min="1" max="1" width="6.125" customWidth="1"/>
    <col min="3" max="3" width="17.125" customWidth="1"/>
    <col min="5" max="5" width="11.125"/>
    <col min="6" max="6" width="32.5" customWidth="1"/>
    <col min="7" max="7" width="24.25" customWidth="1"/>
    <col min="8" max="8" width="10.25" customWidth="1"/>
    <col min="10" max="10" width="13.875" customWidth="1"/>
    <col min="15" max="15" width="11.25" customWidth="1"/>
  </cols>
  <sheetData>
    <row r="1" ht="2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4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28" t="s">
        <v>17</v>
      </c>
    </row>
    <row r="4" ht="33" customHeight="1" spans="1:16">
      <c r="A4" s="7">
        <v>1</v>
      </c>
      <c r="B4" s="8" t="s">
        <v>18</v>
      </c>
      <c r="C4" s="9" t="s">
        <v>19</v>
      </c>
      <c r="D4" s="10" t="s">
        <v>20</v>
      </c>
      <c r="E4" s="9" t="s">
        <v>21</v>
      </c>
      <c r="F4" s="15" t="s">
        <v>22</v>
      </c>
      <c r="G4" s="15" t="s">
        <v>23</v>
      </c>
      <c r="H4" s="15" t="s">
        <v>24</v>
      </c>
      <c r="I4" s="22">
        <v>2023.05</v>
      </c>
      <c r="J4" s="23" t="s">
        <v>25</v>
      </c>
      <c r="K4" s="15">
        <v>800</v>
      </c>
      <c r="L4" s="24">
        <v>6</v>
      </c>
      <c r="M4" s="29">
        <v>4800</v>
      </c>
      <c r="N4" s="24">
        <v>18</v>
      </c>
      <c r="O4" s="7" t="s">
        <v>26</v>
      </c>
      <c r="P4" s="7"/>
    </row>
    <row r="5" ht="33" customHeight="1" spans="1:16">
      <c r="A5" s="7">
        <v>2</v>
      </c>
      <c r="B5" s="8" t="s">
        <v>27</v>
      </c>
      <c r="C5" s="9" t="s">
        <v>28</v>
      </c>
      <c r="D5" s="10" t="s">
        <v>20</v>
      </c>
      <c r="E5" s="9" t="s">
        <v>29</v>
      </c>
      <c r="F5" s="15" t="s">
        <v>30</v>
      </c>
      <c r="G5" s="15" t="s">
        <v>23</v>
      </c>
      <c r="H5" s="15" t="s">
        <v>31</v>
      </c>
      <c r="I5" s="22">
        <v>2023.05</v>
      </c>
      <c r="J5" s="23" t="s">
        <v>25</v>
      </c>
      <c r="K5" s="15">
        <v>800</v>
      </c>
      <c r="L5" s="24">
        <v>6</v>
      </c>
      <c r="M5" s="29">
        <v>4800</v>
      </c>
      <c r="N5" s="24">
        <v>18</v>
      </c>
      <c r="O5" s="7" t="s">
        <v>26</v>
      </c>
      <c r="P5" s="7"/>
    </row>
    <row r="6" ht="33" customHeight="1" spans="1:16">
      <c r="A6" s="7">
        <v>3</v>
      </c>
      <c r="B6" s="8" t="s">
        <v>32</v>
      </c>
      <c r="C6" s="9" t="s">
        <v>33</v>
      </c>
      <c r="D6" s="10" t="s">
        <v>20</v>
      </c>
      <c r="E6" s="9" t="s">
        <v>34</v>
      </c>
      <c r="F6" s="15" t="s">
        <v>35</v>
      </c>
      <c r="G6" s="15" t="s">
        <v>23</v>
      </c>
      <c r="H6" s="15" t="s">
        <v>36</v>
      </c>
      <c r="I6" s="22">
        <v>2023.02</v>
      </c>
      <c r="J6" s="23" t="s">
        <v>37</v>
      </c>
      <c r="K6" s="15">
        <v>800</v>
      </c>
      <c r="L6" s="24">
        <v>4</v>
      </c>
      <c r="M6" s="29">
        <v>3200</v>
      </c>
      <c r="N6" s="24">
        <v>20</v>
      </c>
      <c r="O6" s="7" t="s">
        <v>26</v>
      </c>
      <c r="P6" s="7"/>
    </row>
    <row r="7" ht="33" customHeight="1" spans="1:16">
      <c r="A7" s="7">
        <v>4</v>
      </c>
      <c r="B7" s="8" t="s">
        <v>38</v>
      </c>
      <c r="C7" s="9" t="s">
        <v>39</v>
      </c>
      <c r="D7" s="10" t="s">
        <v>20</v>
      </c>
      <c r="E7" s="9" t="s">
        <v>40</v>
      </c>
      <c r="F7" s="15" t="s">
        <v>41</v>
      </c>
      <c r="G7" s="15" t="s">
        <v>23</v>
      </c>
      <c r="H7" s="15" t="s">
        <v>42</v>
      </c>
      <c r="I7" s="22">
        <v>2023.07</v>
      </c>
      <c r="J7" s="23" t="s">
        <v>43</v>
      </c>
      <c r="K7" s="15">
        <v>800</v>
      </c>
      <c r="L7" s="24">
        <v>8</v>
      </c>
      <c r="M7" s="29">
        <v>6400</v>
      </c>
      <c r="N7" s="24">
        <v>16</v>
      </c>
      <c r="O7" s="7" t="s">
        <v>26</v>
      </c>
      <c r="P7" s="7"/>
    </row>
    <row r="8" ht="33" customHeight="1" spans="1:16">
      <c r="A8" s="7">
        <v>5</v>
      </c>
      <c r="B8" s="8" t="s">
        <v>44</v>
      </c>
      <c r="C8" s="9" t="s">
        <v>45</v>
      </c>
      <c r="D8" s="10" t="s">
        <v>20</v>
      </c>
      <c r="E8" s="9" t="s">
        <v>46</v>
      </c>
      <c r="F8" s="15" t="s">
        <v>47</v>
      </c>
      <c r="G8" s="15" t="s">
        <v>23</v>
      </c>
      <c r="H8" s="15" t="s">
        <v>48</v>
      </c>
      <c r="I8" s="22">
        <v>2024.05</v>
      </c>
      <c r="J8" s="23" t="s">
        <v>49</v>
      </c>
      <c r="K8" s="15">
        <v>800</v>
      </c>
      <c r="L8" s="24">
        <v>7</v>
      </c>
      <c r="M8" s="29">
        <v>5600</v>
      </c>
      <c r="N8" s="24">
        <v>6</v>
      </c>
      <c r="O8" s="7" t="s">
        <v>26</v>
      </c>
      <c r="P8" s="7"/>
    </row>
    <row r="9" ht="33" customHeight="1" spans="1:16">
      <c r="A9" s="7">
        <v>6</v>
      </c>
      <c r="B9" s="8" t="s">
        <v>50</v>
      </c>
      <c r="C9" s="10" t="s">
        <v>51</v>
      </c>
      <c r="D9" s="10" t="s">
        <v>20</v>
      </c>
      <c r="E9" s="9" t="s">
        <v>52</v>
      </c>
      <c r="F9" s="15" t="s">
        <v>53</v>
      </c>
      <c r="G9" s="15" t="s">
        <v>23</v>
      </c>
      <c r="H9" s="15" t="s">
        <v>54</v>
      </c>
      <c r="I9" s="9">
        <v>2024.11</v>
      </c>
      <c r="J9" s="23" t="s">
        <v>49</v>
      </c>
      <c r="K9" s="15" t="s">
        <v>55</v>
      </c>
      <c r="L9" s="24">
        <v>7</v>
      </c>
      <c r="M9" s="29">
        <v>5600</v>
      </c>
      <c r="N9" s="24" t="s">
        <v>56</v>
      </c>
      <c r="O9" s="7" t="s">
        <v>26</v>
      </c>
      <c r="P9" s="7"/>
    </row>
    <row r="10" ht="33" customHeight="1" spans="1:16">
      <c r="A10" s="7">
        <v>7</v>
      </c>
      <c r="B10" s="8" t="s">
        <v>57</v>
      </c>
      <c r="C10" s="10" t="s">
        <v>58</v>
      </c>
      <c r="D10" s="10" t="s">
        <v>20</v>
      </c>
      <c r="E10" s="9" t="s">
        <v>59</v>
      </c>
      <c r="F10" s="15" t="s">
        <v>60</v>
      </c>
      <c r="G10" s="15" t="s">
        <v>23</v>
      </c>
      <c r="H10" s="15" t="s">
        <v>61</v>
      </c>
      <c r="I10" s="9">
        <v>2024.07</v>
      </c>
      <c r="J10" s="23" t="s">
        <v>62</v>
      </c>
      <c r="K10" s="15" t="s">
        <v>55</v>
      </c>
      <c r="L10" s="24">
        <v>11</v>
      </c>
      <c r="M10" s="29">
        <v>8800</v>
      </c>
      <c r="N10" s="24" t="s">
        <v>56</v>
      </c>
      <c r="O10" s="7" t="s">
        <v>26</v>
      </c>
      <c r="P10" s="7"/>
    </row>
    <row r="11" ht="33" customHeight="1" spans="1:16">
      <c r="A11" s="11" t="s">
        <v>63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30">
        <f>SUM(M4:M10)</f>
        <v>39200</v>
      </c>
      <c r="N11" s="31"/>
      <c r="O11" s="31"/>
      <c r="P11" s="7"/>
    </row>
    <row r="12" ht="33" customHeight="1" spans="1:16">
      <c r="A12" s="12">
        <v>1</v>
      </c>
      <c r="B12" s="9" t="s">
        <v>64</v>
      </c>
      <c r="C12" s="10" t="s">
        <v>65</v>
      </c>
      <c r="D12" s="10" t="s">
        <v>20</v>
      </c>
      <c r="E12" s="15" t="s">
        <v>66</v>
      </c>
      <c r="F12" s="15" t="s">
        <v>67</v>
      </c>
      <c r="G12" s="15" t="s">
        <v>68</v>
      </c>
      <c r="H12" s="9" t="s">
        <v>69</v>
      </c>
      <c r="I12" s="23" t="s">
        <v>70</v>
      </c>
      <c r="J12" s="15" t="s">
        <v>25</v>
      </c>
      <c r="K12" s="24" t="s">
        <v>55</v>
      </c>
      <c r="L12" s="9" t="s">
        <v>71</v>
      </c>
      <c r="M12" s="10">
        <f t="shared" ref="M12:M16" si="0">K12*L12</f>
        <v>4800</v>
      </c>
      <c r="N12" s="17" t="s">
        <v>72</v>
      </c>
      <c r="O12" s="7" t="s">
        <v>26</v>
      </c>
      <c r="P12" s="7"/>
    </row>
    <row r="13" ht="33" customHeight="1" spans="1:16">
      <c r="A13" s="12">
        <v>2</v>
      </c>
      <c r="B13" s="10" t="s">
        <v>73</v>
      </c>
      <c r="C13" s="10" t="s">
        <v>74</v>
      </c>
      <c r="D13" s="10" t="s">
        <v>20</v>
      </c>
      <c r="E13" s="15" t="s">
        <v>75</v>
      </c>
      <c r="F13" s="15" t="s">
        <v>76</v>
      </c>
      <c r="G13" s="15" t="s">
        <v>68</v>
      </c>
      <c r="H13" s="9" t="s">
        <v>77</v>
      </c>
      <c r="I13" s="23" t="s">
        <v>78</v>
      </c>
      <c r="J13" s="15" t="s">
        <v>25</v>
      </c>
      <c r="K13" s="24" t="s">
        <v>55</v>
      </c>
      <c r="L13" s="10" t="s">
        <v>71</v>
      </c>
      <c r="M13" s="10">
        <f t="shared" si="0"/>
        <v>4800</v>
      </c>
      <c r="N13" s="17" t="s">
        <v>79</v>
      </c>
      <c r="O13" s="7" t="s">
        <v>26</v>
      </c>
      <c r="P13" s="7"/>
    </row>
    <row r="14" ht="33" customHeight="1" spans="1:16">
      <c r="A14" s="12">
        <v>3</v>
      </c>
      <c r="B14" s="10" t="s">
        <v>80</v>
      </c>
      <c r="C14" s="10" t="s">
        <v>81</v>
      </c>
      <c r="D14" s="10" t="s">
        <v>20</v>
      </c>
      <c r="E14" s="15" t="s">
        <v>82</v>
      </c>
      <c r="F14" s="15" t="s">
        <v>83</v>
      </c>
      <c r="G14" s="15" t="s">
        <v>68</v>
      </c>
      <c r="H14" s="9" t="s">
        <v>77</v>
      </c>
      <c r="I14" s="23" t="s">
        <v>78</v>
      </c>
      <c r="J14" s="15" t="s">
        <v>25</v>
      </c>
      <c r="K14" s="24" t="s">
        <v>55</v>
      </c>
      <c r="L14" s="10" t="s">
        <v>71</v>
      </c>
      <c r="M14" s="10">
        <f t="shared" si="0"/>
        <v>4800</v>
      </c>
      <c r="N14" s="29">
        <v>14</v>
      </c>
      <c r="O14" s="7" t="s">
        <v>26</v>
      </c>
      <c r="P14" s="7"/>
    </row>
    <row r="15" ht="33" customHeight="1" spans="1:16">
      <c r="A15" s="12">
        <v>4</v>
      </c>
      <c r="B15" s="9" t="s">
        <v>84</v>
      </c>
      <c r="C15" s="10" t="s">
        <v>85</v>
      </c>
      <c r="D15" s="10" t="s">
        <v>20</v>
      </c>
      <c r="E15" s="15" t="s">
        <v>86</v>
      </c>
      <c r="F15" s="15" t="s">
        <v>87</v>
      </c>
      <c r="G15" s="15" t="s">
        <v>68</v>
      </c>
      <c r="H15" s="9" t="s">
        <v>88</v>
      </c>
      <c r="I15" s="23" t="s">
        <v>89</v>
      </c>
      <c r="J15" s="15" t="s">
        <v>25</v>
      </c>
      <c r="K15" s="24" t="s">
        <v>55</v>
      </c>
      <c r="L15" s="9" t="s">
        <v>71</v>
      </c>
      <c r="M15" s="10">
        <f t="shared" si="0"/>
        <v>4800</v>
      </c>
      <c r="N15" s="24" t="s">
        <v>56</v>
      </c>
      <c r="O15" s="7" t="s">
        <v>26</v>
      </c>
      <c r="P15" s="7"/>
    </row>
    <row r="16" ht="33" customHeight="1" spans="1:16">
      <c r="A16" s="12">
        <v>5</v>
      </c>
      <c r="B16" s="10" t="s">
        <v>90</v>
      </c>
      <c r="C16" s="10" t="s">
        <v>91</v>
      </c>
      <c r="D16" s="10" t="s">
        <v>20</v>
      </c>
      <c r="E16" s="15" t="s">
        <v>92</v>
      </c>
      <c r="F16" s="15" t="s">
        <v>93</v>
      </c>
      <c r="G16" s="15" t="s">
        <v>68</v>
      </c>
      <c r="H16" s="9" t="s">
        <v>94</v>
      </c>
      <c r="I16" s="23" t="s">
        <v>95</v>
      </c>
      <c r="J16" s="15" t="s">
        <v>96</v>
      </c>
      <c r="K16" s="24" t="s">
        <v>55</v>
      </c>
      <c r="L16" s="10" t="s">
        <v>97</v>
      </c>
      <c r="M16" s="10">
        <f t="shared" si="0"/>
        <v>7200</v>
      </c>
      <c r="N16" s="24" t="s">
        <v>56</v>
      </c>
      <c r="O16" s="7" t="s">
        <v>26</v>
      </c>
      <c r="P16" s="7"/>
    </row>
    <row r="17" ht="33" customHeight="1" spans="1:16">
      <c r="A17" s="13" t="s">
        <v>63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32">
        <f>SUM(M12:M16)</f>
        <v>26400</v>
      </c>
      <c r="N17" s="33"/>
      <c r="O17" s="33"/>
      <c r="P17" s="33"/>
    </row>
    <row r="18" ht="33" customHeight="1" spans="1:16">
      <c r="A18" s="10">
        <v>1</v>
      </c>
      <c r="B18" s="10" t="s">
        <v>98</v>
      </c>
      <c r="C18" s="10" t="s">
        <v>99</v>
      </c>
      <c r="D18" s="10" t="s">
        <v>20</v>
      </c>
      <c r="E18" s="15" t="s">
        <v>100</v>
      </c>
      <c r="F18" s="15" t="s">
        <v>101</v>
      </c>
      <c r="G18" s="15" t="s">
        <v>102</v>
      </c>
      <c r="H18" s="10" t="s">
        <v>103</v>
      </c>
      <c r="I18" s="10" t="s">
        <v>104</v>
      </c>
      <c r="J18" s="9" t="s">
        <v>37</v>
      </c>
      <c r="K18" s="25" t="s">
        <v>55</v>
      </c>
      <c r="L18" s="25" t="s">
        <v>105</v>
      </c>
      <c r="M18" s="9">
        <v>3200</v>
      </c>
      <c r="N18" s="34" t="s">
        <v>106</v>
      </c>
      <c r="O18" s="10" t="s">
        <v>26</v>
      </c>
      <c r="P18" s="9"/>
    </row>
    <row r="19" ht="33" customHeight="1" spans="1:16">
      <c r="A19" s="10">
        <v>2</v>
      </c>
      <c r="B19" s="9" t="s">
        <v>107</v>
      </c>
      <c r="C19" s="10" t="s">
        <v>108</v>
      </c>
      <c r="D19" s="10" t="s">
        <v>20</v>
      </c>
      <c r="E19" s="15" t="s">
        <v>109</v>
      </c>
      <c r="F19" s="15" t="s">
        <v>110</v>
      </c>
      <c r="G19" s="15" t="s">
        <v>102</v>
      </c>
      <c r="H19" s="9" t="s">
        <v>111</v>
      </c>
      <c r="I19" s="10" t="s">
        <v>78</v>
      </c>
      <c r="J19" s="10" t="s">
        <v>49</v>
      </c>
      <c r="K19" s="25" t="s">
        <v>55</v>
      </c>
      <c r="L19" s="25" t="s">
        <v>112</v>
      </c>
      <c r="M19" s="9">
        <v>5600</v>
      </c>
      <c r="N19" s="34">
        <v>14</v>
      </c>
      <c r="O19" s="10" t="s">
        <v>26</v>
      </c>
      <c r="P19" s="9"/>
    </row>
    <row r="20" ht="33" customHeight="1" spans="1:16">
      <c r="A20" s="10">
        <v>3</v>
      </c>
      <c r="B20" s="10" t="s">
        <v>113</v>
      </c>
      <c r="C20" s="10" t="s">
        <v>114</v>
      </c>
      <c r="D20" s="10" t="s">
        <v>20</v>
      </c>
      <c r="E20" s="15" t="s">
        <v>115</v>
      </c>
      <c r="F20" s="15" t="s">
        <v>116</v>
      </c>
      <c r="G20" s="15" t="s">
        <v>102</v>
      </c>
      <c r="H20" s="10" t="s">
        <v>117</v>
      </c>
      <c r="I20" s="10" t="s">
        <v>118</v>
      </c>
      <c r="J20" s="9" t="s">
        <v>49</v>
      </c>
      <c r="K20" s="25" t="s">
        <v>55</v>
      </c>
      <c r="L20" s="25" t="s">
        <v>112</v>
      </c>
      <c r="M20" s="9">
        <v>5600</v>
      </c>
      <c r="N20" s="34" t="s">
        <v>119</v>
      </c>
      <c r="O20" s="10" t="s">
        <v>26</v>
      </c>
      <c r="P20" s="9"/>
    </row>
    <row r="21" ht="33" customHeight="1" spans="1:16">
      <c r="A21" s="13" t="s">
        <v>63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32">
        <v>14400</v>
      </c>
      <c r="N21" s="33"/>
      <c r="O21" s="33"/>
      <c r="P21" s="33"/>
    </row>
    <row r="22" ht="33" customHeight="1" spans="1:16">
      <c r="A22" s="10">
        <v>1</v>
      </c>
      <c r="B22" s="14" t="s">
        <v>120</v>
      </c>
      <c r="C22" s="15" t="s">
        <v>121</v>
      </c>
      <c r="D22" s="10" t="s">
        <v>20</v>
      </c>
      <c r="E22" s="15" t="s">
        <v>122</v>
      </c>
      <c r="F22" s="15" t="s">
        <v>123</v>
      </c>
      <c r="G22" s="14" t="s">
        <v>124</v>
      </c>
      <c r="H22" s="20" t="s">
        <v>125</v>
      </c>
      <c r="I22" s="26" t="s">
        <v>126</v>
      </c>
      <c r="J22" s="15" t="s">
        <v>127</v>
      </c>
      <c r="K22" s="15">
        <v>800</v>
      </c>
      <c r="L22" s="14">
        <v>4</v>
      </c>
      <c r="M22" s="14">
        <v>3200</v>
      </c>
      <c r="N22" s="14">
        <v>20</v>
      </c>
      <c r="O22" s="14" t="s">
        <v>26</v>
      </c>
      <c r="P22" s="33"/>
    </row>
    <row r="23" ht="33" customHeight="1" spans="1:16">
      <c r="A23" s="10">
        <v>2</v>
      </c>
      <c r="B23" s="14" t="s">
        <v>128</v>
      </c>
      <c r="C23" s="15" t="s">
        <v>129</v>
      </c>
      <c r="D23" s="10" t="s">
        <v>20</v>
      </c>
      <c r="E23" s="15" t="s">
        <v>130</v>
      </c>
      <c r="F23" s="15" t="s">
        <v>131</v>
      </c>
      <c r="G23" s="14" t="s">
        <v>124</v>
      </c>
      <c r="H23" s="20" t="s">
        <v>132</v>
      </c>
      <c r="I23" s="26" t="s">
        <v>118</v>
      </c>
      <c r="J23" s="15" t="s">
        <v>133</v>
      </c>
      <c r="K23" s="15">
        <v>800</v>
      </c>
      <c r="L23" s="14">
        <v>7</v>
      </c>
      <c r="M23" s="14">
        <v>5600</v>
      </c>
      <c r="N23" s="14">
        <v>9</v>
      </c>
      <c r="O23" s="14" t="s">
        <v>26</v>
      </c>
      <c r="P23" s="33"/>
    </row>
    <row r="24" ht="33" customHeight="1" spans="1:16">
      <c r="A24" s="10">
        <v>3</v>
      </c>
      <c r="B24" s="14" t="s">
        <v>134</v>
      </c>
      <c r="C24" s="15" t="s">
        <v>135</v>
      </c>
      <c r="D24" s="10" t="s">
        <v>20</v>
      </c>
      <c r="E24" s="15" t="s">
        <v>136</v>
      </c>
      <c r="F24" s="15" t="s">
        <v>137</v>
      </c>
      <c r="G24" s="14" t="s">
        <v>124</v>
      </c>
      <c r="H24" s="21" t="s">
        <v>138</v>
      </c>
      <c r="I24" s="26" t="s">
        <v>139</v>
      </c>
      <c r="J24" s="15" t="s">
        <v>140</v>
      </c>
      <c r="K24" s="15">
        <v>800</v>
      </c>
      <c r="L24" s="14">
        <v>7</v>
      </c>
      <c r="M24" s="14">
        <v>5600</v>
      </c>
      <c r="N24" s="14">
        <v>11</v>
      </c>
      <c r="O24" s="14" t="s">
        <v>26</v>
      </c>
      <c r="P24" s="33"/>
    </row>
    <row r="25" ht="33" customHeight="1" spans="1:16">
      <c r="A25" s="10">
        <v>4</v>
      </c>
      <c r="B25" s="14" t="s">
        <v>141</v>
      </c>
      <c r="C25" s="15" t="s">
        <v>142</v>
      </c>
      <c r="D25" s="10" t="s">
        <v>20</v>
      </c>
      <c r="E25" s="15" t="s">
        <v>143</v>
      </c>
      <c r="F25" s="15" t="s">
        <v>144</v>
      </c>
      <c r="G25" s="14" t="s">
        <v>124</v>
      </c>
      <c r="H25" s="21" t="s">
        <v>145</v>
      </c>
      <c r="I25" s="26" t="s">
        <v>104</v>
      </c>
      <c r="J25" s="15" t="s">
        <v>146</v>
      </c>
      <c r="K25" s="15">
        <v>800</v>
      </c>
      <c r="L25" s="14">
        <v>3</v>
      </c>
      <c r="M25" s="14">
        <v>2400</v>
      </c>
      <c r="N25" s="14">
        <v>21</v>
      </c>
      <c r="O25" s="14" t="s">
        <v>26</v>
      </c>
      <c r="P25" s="33"/>
    </row>
    <row r="26" ht="33" customHeight="1" spans="1:16">
      <c r="A26" s="13" t="s">
        <v>63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32">
        <f>SUM(M22:M25)</f>
        <v>16800</v>
      </c>
      <c r="N26" s="33"/>
      <c r="O26" s="33"/>
      <c r="P26" s="33"/>
    </row>
    <row r="27" s="1" customFormat="1" ht="33" customHeight="1" spans="1:16">
      <c r="A27" s="16" t="s">
        <v>147</v>
      </c>
      <c r="B27" s="17" t="s">
        <v>148</v>
      </c>
      <c r="C27" s="16" t="s">
        <v>149</v>
      </c>
      <c r="D27" s="10" t="s">
        <v>20</v>
      </c>
      <c r="E27" s="16" t="s">
        <v>150</v>
      </c>
      <c r="F27" s="16" t="s">
        <v>35</v>
      </c>
      <c r="G27" s="17" t="s">
        <v>151</v>
      </c>
      <c r="H27" s="21" t="s">
        <v>152</v>
      </c>
      <c r="I27" s="27" t="s">
        <v>153</v>
      </c>
      <c r="J27" s="16" t="s">
        <v>154</v>
      </c>
      <c r="K27" s="16" t="s">
        <v>55</v>
      </c>
      <c r="L27" s="17">
        <v>1</v>
      </c>
      <c r="M27" s="17">
        <v>800</v>
      </c>
      <c r="N27" s="17">
        <v>23</v>
      </c>
      <c r="O27" s="17" t="s">
        <v>26</v>
      </c>
      <c r="P27" s="35"/>
    </row>
    <row r="28" s="2" customFormat="1" ht="33" customHeight="1" spans="1:16">
      <c r="A28" s="10" t="s">
        <v>155</v>
      </c>
      <c r="B28" s="17" t="s">
        <v>156</v>
      </c>
      <c r="C28" s="16" t="s">
        <v>157</v>
      </c>
      <c r="D28" s="10" t="s">
        <v>20</v>
      </c>
      <c r="E28" s="16" t="s">
        <v>158</v>
      </c>
      <c r="F28" s="16" t="s">
        <v>159</v>
      </c>
      <c r="G28" s="17" t="s">
        <v>151</v>
      </c>
      <c r="H28" s="21" t="s">
        <v>160</v>
      </c>
      <c r="I28" s="27" t="s">
        <v>161</v>
      </c>
      <c r="J28" s="16" t="s">
        <v>162</v>
      </c>
      <c r="K28" s="17">
        <v>800</v>
      </c>
      <c r="L28" s="17">
        <v>12</v>
      </c>
      <c r="M28" s="17">
        <v>9600</v>
      </c>
      <c r="N28" s="29">
        <v>12</v>
      </c>
      <c r="O28" s="17" t="s">
        <v>26</v>
      </c>
      <c r="P28" s="36"/>
    </row>
    <row r="29" ht="33" customHeight="1" spans="1:16">
      <c r="A29" s="13" t="s">
        <v>63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32">
        <v>10400</v>
      </c>
      <c r="N29" s="33"/>
      <c r="O29" s="33"/>
      <c r="P29" s="33"/>
    </row>
    <row r="30" ht="33" customHeight="1" spans="1:16">
      <c r="A30" s="13" t="s">
        <v>163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32">
        <v>107200</v>
      </c>
      <c r="N30" s="33"/>
      <c r="O30" s="33"/>
      <c r="P30" s="33"/>
    </row>
    <row r="31" ht="44" customHeight="1" spans="1:16">
      <c r="A31" s="18" t="s">
        <v>164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</sheetData>
  <mergeCells count="9">
    <mergeCell ref="B1:P1"/>
    <mergeCell ref="A2:P2"/>
    <mergeCell ref="A11:L11"/>
    <mergeCell ref="A17:L17"/>
    <mergeCell ref="A21:L21"/>
    <mergeCell ref="A26:L26"/>
    <mergeCell ref="A29:L29"/>
    <mergeCell ref="A30:L30"/>
    <mergeCell ref="A31:P31"/>
  </mergeCells>
  <conditionalFormatting sqref="E4">
    <cfRule type="duplicateValues" dxfId="0" priority="34"/>
  </conditionalFormatting>
  <conditionalFormatting sqref="E5">
    <cfRule type="duplicateValues" dxfId="0" priority="33"/>
  </conditionalFormatting>
  <conditionalFormatting sqref="E6">
    <cfRule type="duplicateValues" dxfId="0" priority="32"/>
  </conditionalFormatting>
  <conditionalFormatting sqref="E9">
    <cfRule type="duplicateValues" dxfId="0" priority="28"/>
  </conditionalFormatting>
  <conditionalFormatting sqref="E10">
    <cfRule type="duplicateValues" dxfId="0" priority="27"/>
  </conditionalFormatting>
  <conditionalFormatting sqref="J18">
    <cfRule type="duplicateValues" dxfId="0" priority="5"/>
  </conditionalFormatting>
  <conditionalFormatting sqref="P18">
    <cfRule type="duplicateValues" dxfId="0" priority="4"/>
  </conditionalFormatting>
  <conditionalFormatting sqref="P19">
    <cfRule type="duplicateValues" dxfId="0" priority="10"/>
  </conditionalFormatting>
  <conditionalFormatting sqref="J20">
    <cfRule type="duplicateValues" dxfId="0" priority="8"/>
  </conditionalFormatting>
  <conditionalFormatting sqref="P20">
    <cfRule type="duplicateValues" dxfId="0" priority="7"/>
  </conditionalFormatting>
  <conditionalFormatting sqref="E7:E8">
    <cfRule type="duplicateValues" dxfId="0" priority="30"/>
  </conditionalFormatting>
  <printOptions horizontalCentered="1"/>
  <pageMargins left="0.751388888888889" right="0.751388888888889" top="0.802777777777778" bottom="0.802777777777778" header="0.511805555555556" footer="0.511805555555556"/>
  <pageSetup paperSize="9" scale="60" orientation="landscape" horizontalDpi="600"/>
  <headerFooter alignWithMargins="0" scaleWithDoc="0">
    <oddFooter>&amp;C第 &amp;P 页，共 &amp;N 页</oddFooter>
  </headerFooter>
  <ignoredErrors>
    <ignoredError sqref="M26" formulaRange="1"/>
    <ignoredError sqref="J27:K27 I27:I28 I22:I25 I18:I20 K9:K10 I12:L16 K18:L20 N18 N2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2018-06-02T11:28:00Z</dcterms:created>
  <dcterms:modified xsi:type="dcterms:W3CDTF">2025-10-30T10:28:53Z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09A169C59E3BF4CBD1CC02696CD4AC98_43</vt:lpwstr>
  </property>
</Properties>
</file>