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<sst xmlns="http://schemas.openxmlformats.org/spreadsheetml/2006/main" count="41" uniqueCount="37">
  <si>
    <t>2022年西坪镇各村森林生态效益补偿补助资金分配表</t>
  </si>
  <si>
    <t>序号</t>
  </si>
  <si>
    <t>村别</t>
  </si>
  <si>
    <t>补偿补助省级生态公益林面积</t>
  </si>
  <si>
    <t>补偿补助资金</t>
  </si>
  <si>
    <t>备注</t>
  </si>
  <si>
    <t>合计</t>
  </si>
  <si>
    <t>经济林、竹林</t>
  </si>
  <si>
    <t>乔木林和其他林</t>
  </si>
  <si>
    <t>根据上级文件规定由镇政府按20%计提（共计273841元）统筹支付护林员工资</t>
  </si>
  <si>
    <t>巨港林场</t>
  </si>
  <si>
    <t>百福</t>
  </si>
  <si>
    <t>柏溪</t>
  </si>
  <si>
    <t>柏叶</t>
  </si>
  <si>
    <t>宝山</t>
  </si>
  <si>
    <t>赤石</t>
  </si>
  <si>
    <t>赤水</t>
  </si>
  <si>
    <t>盖竹</t>
  </si>
  <si>
    <t>后格</t>
  </si>
  <si>
    <t>湖岭</t>
  </si>
  <si>
    <t>留山</t>
  </si>
  <si>
    <t>龙地</t>
  </si>
  <si>
    <t>龙坪</t>
  </si>
  <si>
    <t>南岩</t>
  </si>
  <si>
    <t>内山</t>
  </si>
  <si>
    <t>平原</t>
  </si>
  <si>
    <t>上尧</t>
  </si>
  <si>
    <t>松岩</t>
  </si>
  <si>
    <t>西坪</t>
  </si>
  <si>
    <t>西源</t>
  </si>
  <si>
    <t>阳星</t>
  </si>
  <si>
    <t>尧山</t>
  </si>
  <si>
    <t>尧阳</t>
  </si>
  <si>
    <t>珠洋</t>
  </si>
  <si>
    <t>內社</t>
  </si>
  <si>
    <t>大垅格</t>
  </si>
  <si>
    <t>宝潭村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</si>
</sst>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8"/>
      <name val="宋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49" applyFont="1" applyAlignment="1">
      <alignment horizontal="center"/>
    </xf>
    <xf numFmtId="176" fontId="1" fillId="0" borderId="0" xfId="49" applyNumberFormat="1" applyFont="1" applyAlignment="1">
      <alignment horizontal="center"/>
    </xf>
    <xf numFmtId="0" fontId="2" fillId="0" borderId="0" xfId="49" applyFont="1" applyAlignment="1">
      <alignment horizontal="center"/>
    </xf>
    <xf numFmtId="176" fontId="2" fillId="0" borderId="0" xfId="49" applyNumberFormat="1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176" fontId="3" fillId="0" borderId="3" xfId="49" applyNumberFormat="1" applyFont="1" applyBorder="1" applyAlignment="1">
      <alignment horizontal="center" vertical="center" wrapText="1"/>
    </xf>
    <xf numFmtId="176" fontId="3" fillId="0" borderId="4" xfId="49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14" workbookViewId="0">
      <selection activeCell="G10" sqref="G10"/>
    </sheetView>
  </sheetViews>
  <sheetFormatPr defaultColWidth="9" defaultRowHeight="13.5"/>
  <cols>
    <col min="1" max="1" width="6.375" customWidth="1"/>
    <col min="2" max="2" width="8.75" customWidth="1"/>
    <col min="3" max="3" width="9.125" customWidth="1"/>
    <col min="4" max="4" width="10.625" style="1" customWidth="1"/>
    <col min="5" max="5" width="10.875" style="1" customWidth="1"/>
    <col min="6" max="6" width="10.5" style="1" customWidth="1"/>
    <col min="7" max="7" width="11.75" style="1" customWidth="1"/>
    <col min="8" max="8" width="10.25" customWidth="1"/>
  </cols>
  <sheetData>
    <row r="1" ht="24" spans="1:9">
      <c r="A1" s="2" t="s">
        <v>0</v>
      </c>
      <c r="B1" s="2"/>
      <c r="C1" s="2"/>
      <c r="D1" s="3"/>
      <c r="E1" s="3"/>
      <c r="F1" s="3"/>
      <c r="G1" s="3"/>
      <c r="H1" s="2"/>
      <c r="I1" s="2"/>
    </row>
    <row r="2" ht="13" customHeight="1" spans="1:9">
      <c r="A2" s="4"/>
      <c r="B2" s="4"/>
      <c r="C2" s="4"/>
      <c r="D2" s="5"/>
      <c r="E2" s="5"/>
      <c r="F2" s="5"/>
      <c r="G2" s="5"/>
      <c r="H2" s="4"/>
      <c r="I2" s="4"/>
    </row>
    <row r="3" ht="30" customHeight="1" spans="1:9">
      <c r="A3" s="6" t="s">
        <v>1</v>
      </c>
      <c r="B3" s="7" t="s">
        <v>2</v>
      </c>
      <c r="C3" s="8" t="s">
        <v>3</v>
      </c>
      <c r="D3" s="9"/>
      <c r="E3" s="10"/>
      <c r="F3" s="11" t="s">
        <v>4</v>
      </c>
      <c r="G3" s="12"/>
      <c r="H3" s="13"/>
      <c r="I3" s="6" t="s">
        <v>5</v>
      </c>
    </row>
    <row r="4" ht="35" customHeight="1" spans="1:9">
      <c r="A4" s="6"/>
      <c r="B4" s="7"/>
      <c r="C4" s="7" t="s">
        <v>6</v>
      </c>
      <c r="D4" s="14" t="s">
        <v>7</v>
      </c>
      <c r="E4" s="14" t="s">
        <v>8</v>
      </c>
      <c r="F4" s="14" t="s">
        <v>7</v>
      </c>
      <c r="G4" s="14" t="s">
        <v>8</v>
      </c>
      <c r="H4" s="7" t="s">
        <v>6</v>
      </c>
      <c r="I4" s="6"/>
    </row>
    <row r="5" ht="20" customHeight="1" spans="1:9">
      <c r="A5" s="15"/>
      <c r="B5" s="15" t="s">
        <v>6</v>
      </c>
      <c r="C5" s="16">
        <f>SUM(C6:C32)</f>
        <v>51546.6255</v>
      </c>
      <c r="D5" s="16">
        <f>SUM(D6:D32)</f>
        <v>1944.0915</v>
      </c>
      <c r="E5" s="16">
        <f>SUM(E6:E32)</f>
        <v>49602.534</v>
      </c>
      <c r="F5" s="16">
        <f>D5*20.48</f>
        <v>39814.99392</v>
      </c>
      <c r="G5" s="16">
        <v>1055550</v>
      </c>
      <c r="H5" s="17">
        <v>1095365</v>
      </c>
      <c r="I5" s="18" t="s">
        <v>9</v>
      </c>
    </row>
    <row r="6" ht="20" customHeight="1" spans="1:9">
      <c r="A6" s="15">
        <v>1</v>
      </c>
      <c r="B6" s="15" t="s">
        <v>10</v>
      </c>
      <c r="C6" s="16">
        <f>D6+E6</f>
        <v>1291.356</v>
      </c>
      <c r="D6" s="16">
        <v>0</v>
      </c>
      <c r="E6" s="16">
        <v>1291.356</v>
      </c>
      <c r="F6" s="16">
        <f t="shared" ref="F6:F32" si="0">D6*20.48</f>
        <v>0</v>
      </c>
      <c r="G6" s="16">
        <f t="shared" ref="G6:G32" si="1">E6*21.28</f>
        <v>27480.05568</v>
      </c>
      <c r="H6" s="17">
        <f>F6+G6</f>
        <v>27480.05568</v>
      </c>
      <c r="I6" s="18"/>
    </row>
    <row r="7" ht="20" customHeight="1" spans="1:9">
      <c r="A7" s="15">
        <v>2</v>
      </c>
      <c r="B7" s="15" t="s">
        <v>11</v>
      </c>
      <c r="C7" s="16">
        <f>D7+E7</f>
        <v>3700.269</v>
      </c>
      <c r="D7" s="16">
        <v>0</v>
      </c>
      <c r="E7" s="16">
        <v>3700.269</v>
      </c>
      <c r="F7" s="16">
        <f t="shared" si="0"/>
        <v>0</v>
      </c>
      <c r="G7" s="16">
        <f t="shared" si="1"/>
        <v>78741.72432</v>
      </c>
      <c r="H7" s="17">
        <f>F7+G7</f>
        <v>78741.72432</v>
      </c>
      <c r="I7" s="18"/>
    </row>
    <row r="8" ht="20" customHeight="1" spans="1:9">
      <c r="A8" s="15">
        <v>3</v>
      </c>
      <c r="B8" s="15" t="s">
        <v>12</v>
      </c>
      <c r="C8" s="16">
        <f t="shared" ref="C8:C32" si="2">D8+E8</f>
        <v>67.2465</v>
      </c>
      <c r="D8" s="16">
        <v>0</v>
      </c>
      <c r="E8" s="16">
        <v>67.2465</v>
      </c>
      <c r="F8" s="16">
        <f t="shared" si="0"/>
        <v>0</v>
      </c>
      <c r="G8" s="16">
        <v>1440</v>
      </c>
      <c r="H8" s="17">
        <f t="shared" ref="H8:H32" si="3">F8+G8</f>
        <v>1440</v>
      </c>
      <c r="I8" s="18"/>
    </row>
    <row r="9" ht="20" customHeight="1" spans="1:9">
      <c r="A9" s="15">
        <v>4</v>
      </c>
      <c r="B9" s="15" t="s">
        <v>13</v>
      </c>
      <c r="C9" s="16">
        <f t="shared" si="2"/>
        <v>2036.265</v>
      </c>
      <c r="D9" s="16">
        <v>156.603</v>
      </c>
      <c r="E9" s="16">
        <v>1879.662</v>
      </c>
      <c r="F9" s="16">
        <f t="shared" si="0"/>
        <v>3207.22944</v>
      </c>
      <c r="G9" s="16">
        <f t="shared" si="1"/>
        <v>39999.20736</v>
      </c>
      <c r="H9" s="17">
        <f t="shared" si="3"/>
        <v>43206.4368</v>
      </c>
      <c r="I9" s="18"/>
    </row>
    <row r="10" ht="20" customHeight="1" spans="1:9">
      <c r="A10" s="15">
        <v>5</v>
      </c>
      <c r="B10" s="15" t="s">
        <v>14</v>
      </c>
      <c r="C10" s="16">
        <f t="shared" si="2"/>
        <v>893.4465</v>
      </c>
      <c r="D10" s="16">
        <v>28.0485</v>
      </c>
      <c r="E10" s="16">
        <v>865.398</v>
      </c>
      <c r="F10" s="16">
        <f t="shared" si="0"/>
        <v>574.43328</v>
      </c>
      <c r="G10" s="16">
        <f t="shared" si="1"/>
        <v>18415.66944</v>
      </c>
      <c r="H10" s="17">
        <f t="shared" si="3"/>
        <v>18990.10272</v>
      </c>
      <c r="I10" s="18"/>
    </row>
    <row r="11" ht="20" customHeight="1" spans="1:9">
      <c r="A11" s="15">
        <v>6</v>
      </c>
      <c r="B11" s="15" t="s">
        <v>15</v>
      </c>
      <c r="C11" s="16">
        <f t="shared" si="2"/>
        <v>4807.182</v>
      </c>
      <c r="D11" s="16">
        <v>0</v>
      </c>
      <c r="E11" s="16">
        <v>4807.182</v>
      </c>
      <c r="F11" s="16">
        <f t="shared" si="0"/>
        <v>0</v>
      </c>
      <c r="G11" s="16">
        <f t="shared" si="1"/>
        <v>102296.83296</v>
      </c>
      <c r="H11" s="17">
        <f t="shared" si="3"/>
        <v>102296.83296</v>
      </c>
      <c r="I11" s="18"/>
    </row>
    <row r="12" ht="20" customHeight="1" spans="1:9">
      <c r="A12" s="15">
        <v>7</v>
      </c>
      <c r="B12" s="15" t="s">
        <v>16</v>
      </c>
      <c r="C12" s="16">
        <f t="shared" si="2"/>
        <v>4050.123</v>
      </c>
      <c r="D12" s="16">
        <v>182.637</v>
      </c>
      <c r="E12" s="16">
        <v>3867.486</v>
      </c>
      <c r="F12" s="16">
        <f t="shared" si="0"/>
        <v>3740.40576</v>
      </c>
      <c r="G12" s="16">
        <f t="shared" si="1"/>
        <v>82300.10208</v>
      </c>
      <c r="H12" s="17">
        <v>86040</v>
      </c>
      <c r="I12" s="18"/>
    </row>
    <row r="13" ht="20" customHeight="1" spans="1:9">
      <c r="A13" s="15">
        <v>8</v>
      </c>
      <c r="B13" s="15" t="s">
        <v>17</v>
      </c>
      <c r="C13" s="16">
        <f t="shared" si="2"/>
        <v>3960.723</v>
      </c>
      <c r="D13" s="16">
        <v>1028.715</v>
      </c>
      <c r="E13" s="16">
        <v>2932.008</v>
      </c>
      <c r="F13" s="16">
        <f t="shared" si="0"/>
        <v>21068.0832</v>
      </c>
      <c r="G13" s="16">
        <f t="shared" si="1"/>
        <v>62393.13024</v>
      </c>
      <c r="H13" s="17">
        <f t="shared" si="3"/>
        <v>83461.21344</v>
      </c>
      <c r="I13" s="18"/>
    </row>
    <row r="14" ht="20" customHeight="1" spans="1:9">
      <c r="A14" s="15">
        <v>9</v>
      </c>
      <c r="B14" s="15" t="s">
        <v>18</v>
      </c>
      <c r="C14" s="16">
        <f t="shared" si="2"/>
        <v>4829.9415</v>
      </c>
      <c r="D14" s="16">
        <v>35.4345</v>
      </c>
      <c r="E14" s="16">
        <v>4794.507</v>
      </c>
      <c r="F14" s="16">
        <f t="shared" si="0"/>
        <v>725.69856</v>
      </c>
      <c r="G14" s="16">
        <f t="shared" si="1"/>
        <v>102027.10896</v>
      </c>
      <c r="H14" s="17">
        <f t="shared" si="3"/>
        <v>102752.80752</v>
      </c>
      <c r="I14" s="18"/>
    </row>
    <row r="15" ht="20" customHeight="1" spans="1:9">
      <c r="A15" s="15">
        <v>10</v>
      </c>
      <c r="B15" s="15" t="s">
        <v>19</v>
      </c>
      <c r="C15" s="16">
        <f t="shared" si="2"/>
        <v>1659.837</v>
      </c>
      <c r="D15" s="16">
        <v>72.7605</v>
      </c>
      <c r="E15" s="16">
        <v>1587.0765</v>
      </c>
      <c r="F15" s="16">
        <f t="shared" si="0"/>
        <v>1490.13504</v>
      </c>
      <c r="G15" s="16">
        <f t="shared" si="1"/>
        <v>33772.98792</v>
      </c>
      <c r="H15" s="17">
        <f t="shared" si="3"/>
        <v>35263.12296</v>
      </c>
      <c r="I15" s="18"/>
    </row>
    <row r="16" ht="20" customHeight="1" spans="1:9">
      <c r="A16" s="15">
        <v>11</v>
      </c>
      <c r="B16" s="15" t="s">
        <v>20</v>
      </c>
      <c r="C16" s="16">
        <f t="shared" si="2"/>
        <v>1644.6735</v>
      </c>
      <c r="D16" s="16">
        <v>0</v>
      </c>
      <c r="E16" s="16">
        <v>1644.6735</v>
      </c>
      <c r="F16" s="16">
        <f t="shared" si="0"/>
        <v>0</v>
      </c>
      <c r="G16" s="16">
        <f t="shared" si="1"/>
        <v>34998.65208</v>
      </c>
      <c r="H16" s="17">
        <f t="shared" si="3"/>
        <v>34998.65208</v>
      </c>
      <c r="I16" s="18"/>
    </row>
    <row r="17" ht="20" customHeight="1" spans="1:9">
      <c r="A17" s="15">
        <v>12</v>
      </c>
      <c r="B17" s="15" t="s">
        <v>21</v>
      </c>
      <c r="C17" s="16">
        <f t="shared" si="2"/>
        <v>971.6955</v>
      </c>
      <c r="D17" s="16">
        <v>0</v>
      </c>
      <c r="E17" s="16">
        <v>971.6955</v>
      </c>
      <c r="F17" s="16">
        <f t="shared" si="0"/>
        <v>0</v>
      </c>
      <c r="G17" s="16">
        <f t="shared" si="1"/>
        <v>20677.68024</v>
      </c>
      <c r="H17" s="17">
        <f t="shared" si="3"/>
        <v>20677.68024</v>
      </c>
      <c r="I17" s="18"/>
    </row>
    <row r="18" ht="20" customHeight="1" spans="1:9">
      <c r="A18" s="15">
        <v>13</v>
      </c>
      <c r="B18" s="15" t="s">
        <v>22</v>
      </c>
      <c r="C18" s="16">
        <f t="shared" si="2"/>
        <v>1215.1665</v>
      </c>
      <c r="D18" s="16">
        <v>0</v>
      </c>
      <c r="E18" s="16">
        <v>1215.1665</v>
      </c>
      <c r="F18" s="16">
        <f t="shared" si="0"/>
        <v>0</v>
      </c>
      <c r="G18" s="16">
        <f t="shared" si="1"/>
        <v>25858.74312</v>
      </c>
      <c r="H18" s="17">
        <f t="shared" si="3"/>
        <v>25858.74312</v>
      </c>
      <c r="I18" s="18"/>
    </row>
    <row r="19" ht="20" customHeight="1" spans="1:9">
      <c r="A19" s="15">
        <v>14</v>
      </c>
      <c r="B19" s="15" t="s">
        <v>23</v>
      </c>
      <c r="C19" s="16">
        <f t="shared" si="2"/>
        <v>2237.6565</v>
      </c>
      <c r="D19" s="16">
        <v>68.889</v>
      </c>
      <c r="E19" s="16">
        <v>2168.7675</v>
      </c>
      <c r="F19" s="16">
        <f t="shared" si="0"/>
        <v>1410.84672</v>
      </c>
      <c r="G19" s="16">
        <f t="shared" si="1"/>
        <v>46151.3724</v>
      </c>
      <c r="H19" s="17">
        <f t="shared" si="3"/>
        <v>47562.21912</v>
      </c>
      <c r="I19" s="18"/>
    </row>
    <row r="20" ht="20" customHeight="1" spans="1:9">
      <c r="A20" s="15">
        <v>15</v>
      </c>
      <c r="B20" s="15" t="s">
        <v>24</v>
      </c>
      <c r="C20" s="16">
        <f t="shared" si="2"/>
        <v>1343.9745</v>
      </c>
      <c r="D20" s="16">
        <v>0</v>
      </c>
      <c r="E20" s="16">
        <v>1343.9745</v>
      </c>
      <c r="F20" s="16">
        <f t="shared" si="0"/>
        <v>0</v>
      </c>
      <c r="G20" s="16">
        <f t="shared" si="1"/>
        <v>28599.77736</v>
      </c>
      <c r="H20" s="17">
        <f t="shared" si="3"/>
        <v>28599.77736</v>
      </c>
      <c r="I20" s="18"/>
    </row>
    <row r="21" ht="20" customHeight="1" spans="1:9">
      <c r="A21" s="15">
        <v>16</v>
      </c>
      <c r="B21" s="15" t="s">
        <v>25</v>
      </c>
      <c r="C21" s="16">
        <f t="shared" si="2"/>
        <v>5323.014</v>
      </c>
      <c r="D21" s="16">
        <v>90.8715</v>
      </c>
      <c r="E21" s="16">
        <v>5232.1425</v>
      </c>
      <c r="F21" s="16">
        <f t="shared" si="0"/>
        <v>1861.04832</v>
      </c>
      <c r="G21" s="16">
        <f t="shared" si="1"/>
        <v>111339.9924</v>
      </c>
      <c r="H21" s="17">
        <f t="shared" si="3"/>
        <v>113201.04072</v>
      </c>
      <c r="I21" s="18"/>
    </row>
    <row r="22" ht="20" customHeight="1" spans="1:9">
      <c r="A22" s="15">
        <v>17</v>
      </c>
      <c r="B22" s="15" t="s">
        <v>26</v>
      </c>
      <c r="C22" s="16">
        <f t="shared" si="2"/>
        <v>3248.0805</v>
      </c>
      <c r="D22" s="16">
        <v>61.041</v>
      </c>
      <c r="E22" s="16">
        <v>3187.0395</v>
      </c>
      <c r="F22" s="16">
        <f t="shared" si="0"/>
        <v>1250.11968</v>
      </c>
      <c r="G22" s="16">
        <f t="shared" si="1"/>
        <v>67820.20056</v>
      </c>
      <c r="H22" s="17">
        <f t="shared" si="3"/>
        <v>69070.32024</v>
      </c>
      <c r="I22" s="18"/>
    </row>
    <row r="23" ht="20" customHeight="1" spans="1:9">
      <c r="A23" s="15">
        <v>18</v>
      </c>
      <c r="B23" s="15" t="s">
        <v>27</v>
      </c>
      <c r="C23" s="16">
        <f t="shared" si="2"/>
        <v>758.2485</v>
      </c>
      <c r="D23" s="16">
        <v>24.6015</v>
      </c>
      <c r="E23" s="16">
        <v>733.647</v>
      </c>
      <c r="F23" s="16">
        <f t="shared" si="0"/>
        <v>503.83872</v>
      </c>
      <c r="G23" s="16">
        <f t="shared" si="1"/>
        <v>15612.00816</v>
      </c>
      <c r="H23" s="17">
        <f t="shared" si="3"/>
        <v>16115.84688</v>
      </c>
      <c r="I23" s="18"/>
    </row>
    <row r="24" ht="20" customHeight="1" spans="1:9">
      <c r="A24" s="15">
        <v>19</v>
      </c>
      <c r="B24" s="15" t="s">
        <v>28</v>
      </c>
      <c r="C24" s="16">
        <f t="shared" si="2"/>
        <v>2146.8915</v>
      </c>
      <c r="D24" s="16">
        <v>0</v>
      </c>
      <c r="E24" s="16">
        <v>2146.8915</v>
      </c>
      <c r="F24" s="16">
        <f t="shared" si="0"/>
        <v>0</v>
      </c>
      <c r="G24" s="16">
        <f t="shared" si="1"/>
        <v>45685.85112</v>
      </c>
      <c r="H24" s="17">
        <f t="shared" si="3"/>
        <v>45685.85112</v>
      </c>
      <c r="I24" s="18"/>
    </row>
    <row r="25" ht="20" customHeight="1" spans="1:9">
      <c r="A25" s="15">
        <v>20</v>
      </c>
      <c r="B25" s="15" t="s">
        <v>29</v>
      </c>
      <c r="C25" s="16">
        <f t="shared" si="2"/>
        <v>685.077</v>
      </c>
      <c r="D25" s="16">
        <v>0</v>
      </c>
      <c r="E25" s="16">
        <v>685.077</v>
      </c>
      <c r="F25" s="16">
        <f t="shared" si="0"/>
        <v>0</v>
      </c>
      <c r="G25" s="16">
        <f t="shared" si="1"/>
        <v>14578.43856</v>
      </c>
      <c r="H25" s="17">
        <f t="shared" si="3"/>
        <v>14578.43856</v>
      </c>
      <c r="I25" s="18"/>
    </row>
    <row r="26" ht="20" customHeight="1" spans="1:9">
      <c r="A26" s="15">
        <v>21</v>
      </c>
      <c r="B26" s="15" t="s">
        <v>30</v>
      </c>
      <c r="C26" s="16">
        <f t="shared" si="2"/>
        <v>1083.8535</v>
      </c>
      <c r="D26" s="16">
        <v>0</v>
      </c>
      <c r="E26" s="16">
        <v>1083.8535</v>
      </c>
      <c r="F26" s="16">
        <f t="shared" si="0"/>
        <v>0</v>
      </c>
      <c r="G26" s="16">
        <f t="shared" si="1"/>
        <v>23064.40248</v>
      </c>
      <c r="H26" s="17">
        <f t="shared" si="3"/>
        <v>23064.40248</v>
      </c>
      <c r="I26" s="18"/>
    </row>
    <row r="27" ht="20" customHeight="1" spans="1:9">
      <c r="A27" s="15">
        <v>22</v>
      </c>
      <c r="B27" s="15" t="s">
        <v>31</v>
      </c>
      <c r="C27" s="16">
        <f t="shared" si="2"/>
        <v>169.38</v>
      </c>
      <c r="D27" s="16">
        <v>0</v>
      </c>
      <c r="E27" s="16">
        <v>169.38</v>
      </c>
      <c r="F27" s="16">
        <f t="shared" si="0"/>
        <v>0</v>
      </c>
      <c r="G27" s="16">
        <f t="shared" si="1"/>
        <v>3604.4064</v>
      </c>
      <c r="H27" s="17">
        <f t="shared" si="3"/>
        <v>3604.4064</v>
      </c>
      <c r="I27" s="18"/>
    </row>
    <row r="28" ht="20" customHeight="1" spans="1:9">
      <c r="A28" s="15">
        <v>23</v>
      </c>
      <c r="B28" s="15" t="s">
        <v>32</v>
      </c>
      <c r="C28" s="16">
        <f t="shared" si="2"/>
        <v>765.6135</v>
      </c>
      <c r="D28" s="16">
        <v>0</v>
      </c>
      <c r="E28" s="16">
        <v>765.6135</v>
      </c>
      <c r="F28" s="16">
        <f t="shared" si="0"/>
        <v>0</v>
      </c>
      <c r="G28" s="16">
        <f t="shared" si="1"/>
        <v>16292.25528</v>
      </c>
      <c r="H28" s="17">
        <f t="shared" si="3"/>
        <v>16292.25528</v>
      </c>
      <c r="I28" s="18"/>
    </row>
    <row r="29" ht="20" customHeight="1" spans="1:9">
      <c r="A29" s="15">
        <v>24</v>
      </c>
      <c r="B29" s="15" t="s">
        <v>33</v>
      </c>
      <c r="C29" s="16">
        <f t="shared" si="2"/>
        <v>1413.357</v>
      </c>
      <c r="D29" s="16">
        <v>23.6505</v>
      </c>
      <c r="E29" s="16">
        <v>1389.7065</v>
      </c>
      <c r="F29" s="16">
        <f t="shared" si="0"/>
        <v>484.36224</v>
      </c>
      <c r="G29" s="16">
        <f t="shared" si="1"/>
        <v>29572.95432</v>
      </c>
      <c r="H29" s="17">
        <f t="shared" si="3"/>
        <v>30057.31656</v>
      </c>
      <c r="I29" s="18"/>
    </row>
    <row r="30" ht="20" customHeight="1" spans="1:9">
      <c r="A30" s="15">
        <v>25</v>
      </c>
      <c r="B30" s="15" t="s">
        <v>34</v>
      </c>
      <c r="C30" s="16">
        <f t="shared" si="2"/>
        <v>416.5905</v>
      </c>
      <c r="D30" s="16">
        <v>0</v>
      </c>
      <c r="E30" s="16">
        <v>416.5905</v>
      </c>
      <c r="F30" s="16">
        <f t="shared" si="0"/>
        <v>0</v>
      </c>
      <c r="G30" s="16">
        <f t="shared" si="1"/>
        <v>8865.04584</v>
      </c>
      <c r="H30" s="17">
        <f t="shared" si="3"/>
        <v>8865.04584</v>
      </c>
      <c r="I30" s="18"/>
    </row>
    <row r="31" ht="20" customHeight="1" spans="1:9">
      <c r="A31" s="15">
        <v>26</v>
      </c>
      <c r="B31" s="15" t="s">
        <v>35</v>
      </c>
      <c r="C31" s="16">
        <f t="shared" si="2"/>
        <v>623.28</v>
      </c>
      <c r="D31" s="16">
        <v>170.8395</v>
      </c>
      <c r="E31" s="16">
        <v>452.4405</v>
      </c>
      <c r="F31" s="16">
        <f t="shared" si="0"/>
        <v>3498.79296</v>
      </c>
      <c r="G31" s="16">
        <f t="shared" si="1"/>
        <v>9627.93384</v>
      </c>
      <c r="H31" s="17">
        <f t="shared" si="3"/>
        <v>13126.7268</v>
      </c>
      <c r="I31" s="18"/>
    </row>
    <row r="32" ht="20" customHeight="1" spans="1:9">
      <c r="A32" s="15">
        <v>27</v>
      </c>
      <c r="B32" s="15" t="s">
        <v>36</v>
      </c>
      <c r="C32" s="16">
        <f t="shared" si="2"/>
        <v>203.6835</v>
      </c>
      <c r="D32" s="16">
        <v>0</v>
      </c>
      <c r="E32" s="16">
        <v>203.6835</v>
      </c>
      <c r="F32" s="16">
        <f t="shared" si="0"/>
        <v>0</v>
      </c>
      <c r="G32" s="16">
        <f t="shared" si="1"/>
        <v>4334.38488</v>
      </c>
      <c r="H32" s="17">
        <f t="shared" si="3"/>
        <v>4334.38488</v>
      </c>
      <c r="I32" s="18"/>
    </row>
  </sheetData>
  <mergeCells count="7">
    <mergeCell ref="A1:I1"/>
    <mergeCell ref="C3:E3"/>
    <mergeCell ref="F3:H3"/>
    <mergeCell ref="A3:A4"/>
    <mergeCell ref="B3:B4"/>
    <mergeCell ref="I3:I4"/>
    <mergeCell ref="I5:I3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林业站</dc:creator>
  <cp:lastModifiedBy>WPS_1500536016</cp:lastModifiedBy>
  <dcterms:created xsi:type="dcterms:W3CDTF">2020-04-02T08:08:00Z</dcterms:created>
  <dcterms:modified xsi:type="dcterms:W3CDTF">2022-08-09T08:46:33Z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E7C1A8424E094BD189C87746DA7F378F</vt:lpwstr>
  </property>
</Properties>
</file>