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农村特困分散供养" sheetId="3" r:id="rId1"/>
    <sheet name="农村特困集中供养" sheetId="4" r:id="rId2"/>
    <sheet name="孤儿名册" sheetId="5" r:id="rId3"/>
    <sheet name="事实无人抚养儿童名册" sheetId="6" r:id="rId4"/>
    <sheet name="低保边缘家庭" sheetId="7" r:id="rId5"/>
  </sheets>
  <definedNames>
    <definedName name="_xlnm._FilterDatabase" localSheetId="4" hidden="1">低保边缘家庭!$A$2:$O$1329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<sst xmlns="http://schemas.openxmlformats.org/spreadsheetml/2006/main" count="12275" uniqueCount="3711">
  <si>
    <t>西坪2025年11月农村特困人员分散（集中）供养名册</t>
  </si>
  <si>
    <t>乡镇</t>
  </si>
  <si>
    <t>家庭住址</t>
  </si>
  <si>
    <t>姓名</t>
  </si>
  <si>
    <t>与本人关系</t>
  </si>
  <si>
    <t>保障
人数</t>
  </si>
  <si>
    <t>特困类别</t>
  </si>
  <si>
    <t>供养金额</t>
  </si>
  <si>
    <t>护理费
（元/月）</t>
  </si>
  <si>
    <t>西坪镇</t>
  </si>
  <si>
    <t>百福村</t>
  </si>
  <si>
    <t>陈*土</t>
  </si>
  <si>
    <t>本人</t>
  </si>
  <si>
    <t>分散全自理</t>
  </si>
  <si>
    <t>柏溪村</t>
  </si>
  <si>
    <t>王*枝</t>
  </si>
  <si>
    <t>宝山村</t>
  </si>
  <si>
    <t>肖*居</t>
  </si>
  <si>
    <t>肖*林</t>
  </si>
  <si>
    <t>留山村</t>
  </si>
  <si>
    <t>潘*吉</t>
  </si>
  <si>
    <t>龙地村</t>
  </si>
  <si>
    <t>林*发</t>
  </si>
  <si>
    <t>林*水</t>
  </si>
  <si>
    <t>平原村</t>
  </si>
  <si>
    <t>王*荣</t>
  </si>
  <si>
    <t>王*德</t>
  </si>
  <si>
    <t>尧山村</t>
  </si>
  <si>
    <t>王*适</t>
  </si>
  <si>
    <t>珠洋村</t>
  </si>
  <si>
    <t>王*兑</t>
  </si>
  <si>
    <t>林*峰</t>
  </si>
  <si>
    <t>西原村</t>
  </si>
  <si>
    <t>林*乌</t>
  </si>
  <si>
    <t>赤水村</t>
  </si>
  <si>
    <t>杨*辉</t>
  </si>
  <si>
    <t>西源村</t>
  </si>
  <si>
    <t>林*福</t>
  </si>
  <si>
    <t>柏叶村</t>
  </si>
  <si>
    <t>林*阳</t>
  </si>
  <si>
    <t>林*允</t>
  </si>
  <si>
    <t>松岩村</t>
  </si>
  <si>
    <t>魏*山</t>
  </si>
  <si>
    <t>魏*南</t>
  </si>
  <si>
    <t>南岩村</t>
  </si>
  <si>
    <t>王*民</t>
  </si>
  <si>
    <t>王*法</t>
  </si>
  <si>
    <t>集中全护理</t>
  </si>
  <si>
    <t>王*花</t>
  </si>
  <si>
    <t>林*监</t>
  </si>
  <si>
    <r>
      <t>林</t>
    </r>
    <r>
      <rPr>
        <b/>
        <sz val="10"/>
        <color theme="1"/>
        <rFont val="宋体"/>
        <charset val="134"/>
        <scheme val="minor"/>
      </rPr>
      <t>*</t>
    </r>
    <r>
      <rPr>
        <sz val="10"/>
        <color theme="1"/>
        <rFont val="宋体"/>
        <charset val="134"/>
        <scheme val="minor"/>
      </rPr>
      <t>桂</t>
    </r>
  </si>
  <si>
    <t>王*夏</t>
  </si>
  <si>
    <t>西坪村</t>
  </si>
  <si>
    <t>林*美</t>
  </si>
  <si>
    <t>上尧村</t>
  </si>
  <si>
    <t>王*滨</t>
  </si>
  <si>
    <t>王*贤</t>
  </si>
  <si>
    <t>王*玉</t>
  </si>
  <si>
    <t>林*心</t>
  </si>
  <si>
    <t>杨*宗</t>
  </si>
  <si>
    <t>阳星村</t>
  </si>
  <si>
    <t>吴*改</t>
  </si>
  <si>
    <t>1</t>
  </si>
  <si>
    <t>王*川</t>
  </si>
  <si>
    <t>王*添</t>
  </si>
  <si>
    <t>全县2025年11月份农村特困人员集中供养名册</t>
  </si>
  <si>
    <t>编制单位：安溪县民政局</t>
  </si>
  <si>
    <t>村（居）</t>
  </si>
  <si>
    <t>户主姓名</t>
  </si>
  <si>
    <t>身份证号</t>
  </si>
  <si>
    <t>账号</t>
  </si>
  <si>
    <t>供养机构</t>
  </si>
  <si>
    <t>联系电话</t>
  </si>
  <si>
    <t>备注</t>
  </si>
  <si>
    <t>王成法</t>
  </si>
  <si>
    <t>350524194006104019</t>
  </si>
  <si>
    <t>6221840407017454304</t>
  </si>
  <si>
    <t>西坪敬老院</t>
  </si>
  <si>
    <t>钱汇机构</t>
  </si>
  <si>
    <t>王尾花</t>
  </si>
  <si>
    <t>35052419661204406X</t>
  </si>
  <si>
    <t>6230361407000276672</t>
  </si>
  <si>
    <t>林金监</t>
  </si>
  <si>
    <t>350524195212274013</t>
  </si>
  <si>
    <t>6230361407006372418</t>
  </si>
  <si>
    <t>林进桂</t>
  </si>
  <si>
    <t>350524196509194019</t>
  </si>
  <si>
    <t>6221840407000109642</t>
  </si>
  <si>
    <t>王孟夏</t>
  </si>
  <si>
    <t>350524196603194058</t>
  </si>
  <si>
    <t>6221840407023627265</t>
  </si>
  <si>
    <t>蓬莱养老福利院</t>
  </si>
  <si>
    <t>林梅美</t>
  </si>
  <si>
    <t>350524198704234046</t>
  </si>
  <si>
    <t>6230361407009232163</t>
  </si>
  <si>
    <t>安溪第三医院</t>
  </si>
  <si>
    <t>王江滨</t>
  </si>
  <si>
    <t>350524195804054014</t>
  </si>
  <si>
    <t>6221840407017538023</t>
  </si>
  <si>
    <t>王明贤</t>
  </si>
  <si>
    <t>350524199010104014</t>
  </si>
  <si>
    <t>6221840407000087467</t>
  </si>
  <si>
    <t>王树玉</t>
  </si>
  <si>
    <t>350524195111044059</t>
  </si>
  <si>
    <t>6221840407017542637</t>
  </si>
  <si>
    <t>林梅心</t>
  </si>
  <si>
    <t>350524198908084019</t>
  </si>
  <si>
    <t>6230361407012364193</t>
  </si>
  <si>
    <t>杨土宗</t>
  </si>
  <si>
    <t>350524197903064014</t>
  </si>
  <si>
    <t>6221840107078554220</t>
  </si>
  <si>
    <t>吴土改</t>
  </si>
  <si>
    <t>350524195310094016</t>
  </si>
  <si>
    <t>6221840407017472454</t>
  </si>
  <si>
    <t>龙人伍兴养老福利院</t>
  </si>
  <si>
    <t>王秀川</t>
  </si>
  <si>
    <t>350524196211104076</t>
  </si>
  <si>
    <t>6221840407017456184</t>
  </si>
  <si>
    <t>王新添</t>
  </si>
  <si>
    <t>350524196207074054</t>
  </si>
  <si>
    <t>9070917010100180240709</t>
  </si>
  <si>
    <t>13户</t>
  </si>
  <si>
    <t xml:space="preserve">主要领导签字：          分管领导签字：                经办人员签字：                                             </t>
  </si>
  <si>
    <t>全县2025年11月份散居孤儿名册</t>
  </si>
  <si>
    <t>本人账号</t>
  </si>
  <si>
    <t>人均
月补差额</t>
  </si>
  <si>
    <t>户月保
障金额</t>
  </si>
  <si>
    <t>林根旺</t>
  </si>
  <si>
    <t>350524200710144039</t>
  </si>
  <si>
    <t>9070917010100100609472</t>
  </si>
  <si>
    <t>王海燕</t>
  </si>
  <si>
    <t>350524200706214081</t>
  </si>
  <si>
    <t>9070917010100100646798</t>
  </si>
  <si>
    <t>林崇松</t>
  </si>
  <si>
    <t>350524201206284037</t>
  </si>
  <si>
    <t>9070917010100100576649</t>
  </si>
  <si>
    <t>林娜芬</t>
  </si>
  <si>
    <t>350524201009214021</t>
  </si>
  <si>
    <t>二姐</t>
  </si>
  <si>
    <t>林雅婷</t>
  </si>
  <si>
    <t>350524200908214020</t>
  </si>
  <si>
    <t>大姐</t>
  </si>
  <si>
    <t>林伟棋</t>
  </si>
  <si>
    <t>350524201010144016</t>
  </si>
  <si>
    <t>9070917010100100189292</t>
  </si>
  <si>
    <t>2025年11月全县事实无人抚养儿童发放名单</t>
  </si>
  <si>
    <t xml:space="preserve">填报单位：安溪县民政局                      </t>
  </si>
  <si>
    <t>序号</t>
  </si>
  <si>
    <t>村别</t>
  </si>
  <si>
    <t>身份证号码</t>
  </si>
  <si>
    <t>银行账户</t>
  </si>
  <si>
    <r>
      <rPr>
        <sz val="14"/>
        <color indexed="8"/>
        <rFont val="黑体"/>
        <charset val="134"/>
      </rPr>
      <t>金额</t>
    </r>
    <r>
      <rPr>
        <sz val="14"/>
        <color indexed="8"/>
        <rFont val="Times New Roman"/>
        <charset val="0"/>
      </rPr>
      <t>(</t>
    </r>
    <r>
      <rPr>
        <sz val="14"/>
        <color indexed="8"/>
        <rFont val="黑体"/>
        <charset val="134"/>
      </rPr>
      <t>元</t>
    </r>
    <r>
      <rPr>
        <sz val="14"/>
        <color indexed="8"/>
        <rFont val="Times New Roman"/>
        <charset val="0"/>
      </rPr>
      <t>)</t>
    </r>
  </si>
  <si>
    <t>宝潭村</t>
  </si>
  <si>
    <t>颜文婷</t>
  </si>
  <si>
    <t>350524201001174061</t>
  </si>
  <si>
    <t>6212510207000074855</t>
  </si>
  <si>
    <t>宝潭小学</t>
  </si>
  <si>
    <t>2</t>
  </si>
  <si>
    <t>颜裕景</t>
  </si>
  <si>
    <t>350524200805284018</t>
  </si>
  <si>
    <t>9070917010100100643960</t>
  </si>
  <si>
    <t>西坪五中</t>
  </si>
  <si>
    <t>3</t>
  </si>
  <si>
    <t>赤石村</t>
  </si>
  <si>
    <t>林家友</t>
  </si>
  <si>
    <t>350524200904134058</t>
  </si>
  <si>
    <t>6212510207000076181</t>
  </si>
  <si>
    <t>因家庭原因辍学</t>
  </si>
  <si>
    <t>4</t>
  </si>
  <si>
    <t>郑婷婷</t>
  </si>
  <si>
    <t>350524201807214026</t>
  </si>
  <si>
    <t>9070917010100100697055</t>
  </si>
  <si>
    <t>厦门幼儿园</t>
  </si>
  <si>
    <t>5</t>
  </si>
  <si>
    <t>潘嘉铭</t>
  </si>
  <si>
    <t>350524200807304051</t>
  </si>
  <si>
    <t>6212510207000076173</t>
  </si>
  <si>
    <t>6</t>
  </si>
  <si>
    <t>潘晓杰</t>
  </si>
  <si>
    <t>350524201212194011</t>
  </si>
  <si>
    <t>9070917010100100680562</t>
  </si>
  <si>
    <t>7</t>
  </si>
  <si>
    <t>潘晓铭</t>
  </si>
  <si>
    <t>35052420080115403X</t>
  </si>
  <si>
    <t>9070917010100100680553</t>
  </si>
  <si>
    <t>在校读书</t>
  </si>
  <si>
    <t>8</t>
  </si>
  <si>
    <t>内社村</t>
  </si>
  <si>
    <t>王梓阳</t>
  </si>
  <si>
    <t>350524201203184030</t>
  </si>
  <si>
    <t>6212510207000128891</t>
  </si>
  <si>
    <t>9</t>
  </si>
  <si>
    <t>王梓苑</t>
  </si>
  <si>
    <t>350524201405174017</t>
  </si>
  <si>
    <t>6212510207000128867</t>
  </si>
  <si>
    <t>西坪中心小学</t>
  </si>
  <si>
    <t>10</t>
  </si>
  <si>
    <t>王祥娥</t>
  </si>
  <si>
    <t>35052420161122402X</t>
  </si>
  <si>
    <t>9070910050100100076415</t>
  </si>
  <si>
    <t>安溪读书</t>
  </si>
  <si>
    <t>11</t>
  </si>
  <si>
    <t>王祥桥</t>
  </si>
  <si>
    <t>350524201210034030</t>
  </si>
  <si>
    <t>9070910040100100173196</t>
  </si>
  <si>
    <t>12</t>
  </si>
  <si>
    <t>林婉榕</t>
  </si>
  <si>
    <t>350524200811204029</t>
  </si>
  <si>
    <t>6230362507034936396</t>
  </si>
  <si>
    <t>13</t>
  </si>
  <si>
    <t>林雅婧</t>
  </si>
  <si>
    <t>350524201101024028</t>
  </si>
  <si>
    <t>9070917010100100696831</t>
  </si>
  <si>
    <t>14</t>
  </si>
  <si>
    <t>林雅茜</t>
  </si>
  <si>
    <t>350524201312104087</t>
  </si>
  <si>
    <t>9070917010100100696886</t>
  </si>
  <si>
    <t>15</t>
  </si>
  <si>
    <t>林宇涛</t>
  </si>
  <si>
    <t>350524200804114017</t>
  </si>
  <si>
    <t>9070917010100100652931</t>
  </si>
  <si>
    <t>16</t>
  </si>
  <si>
    <t>林志邦</t>
  </si>
  <si>
    <t>35052420110331407X</t>
  </si>
  <si>
    <t>6230362507034936388</t>
  </si>
  <si>
    <t>17</t>
  </si>
  <si>
    <t>王艺标</t>
  </si>
  <si>
    <t>35052420120823405X</t>
  </si>
  <si>
    <t>9070917010100100676700</t>
  </si>
  <si>
    <t>18</t>
  </si>
  <si>
    <t>王艺娜</t>
  </si>
  <si>
    <t>350524200702094027</t>
  </si>
  <si>
    <t>9070917010100100610807</t>
  </si>
  <si>
    <t xml:space="preserve">辍学 </t>
  </si>
  <si>
    <t>19</t>
  </si>
  <si>
    <t>尧阳村</t>
  </si>
  <si>
    <t>王巧如</t>
  </si>
  <si>
    <t>350524200706094024</t>
  </si>
  <si>
    <t>6212510207000076298</t>
  </si>
  <si>
    <t>蓝溪二中高二</t>
  </si>
  <si>
    <t>20</t>
  </si>
  <si>
    <t>王世杨</t>
  </si>
  <si>
    <t>350524201104044059</t>
  </si>
  <si>
    <t>6212510207000074723</t>
  </si>
  <si>
    <t>21</t>
  </si>
  <si>
    <t>王海坤</t>
  </si>
  <si>
    <t>350524200710034032</t>
  </si>
  <si>
    <t>9070917010100100570075</t>
  </si>
  <si>
    <t>安溪特教</t>
  </si>
  <si>
    <t>22</t>
  </si>
  <si>
    <t>王嘉阳</t>
  </si>
  <si>
    <t>350524201907034014</t>
  </si>
  <si>
    <t>9070917010100100692274</t>
  </si>
  <si>
    <t>学前</t>
  </si>
  <si>
    <t>23</t>
  </si>
  <si>
    <t>王玉云</t>
  </si>
  <si>
    <t>350524200608134045</t>
  </si>
  <si>
    <t>6212510207000076314</t>
  </si>
  <si>
    <t>泉州特教学院</t>
  </si>
  <si>
    <t>24</t>
  </si>
  <si>
    <t>林瑞翔</t>
  </si>
  <si>
    <t>350524202206304039</t>
  </si>
  <si>
    <t>6230366507005382634</t>
  </si>
  <si>
    <t>未读书</t>
  </si>
  <si>
    <t>25</t>
  </si>
  <si>
    <t>王明濠</t>
  </si>
  <si>
    <t>350524201010264018</t>
  </si>
  <si>
    <t>9070917010100100692069</t>
  </si>
  <si>
    <t>26</t>
  </si>
  <si>
    <t>商明荍</t>
  </si>
  <si>
    <t>131126200912306033</t>
  </si>
  <si>
    <t>9070917010100100710405</t>
  </si>
  <si>
    <t>泉州</t>
  </si>
  <si>
    <t>27</t>
  </si>
  <si>
    <t>方梓铠</t>
  </si>
  <si>
    <t>350524201405024051</t>
  </si>
  <si>
    <t>6230366507005646772</t>
  </si>
  <si>
    <t>28</t>
  </si>
  <si>
    <t>郑天祥</t>
  </si>
  <si>
    <t>350524200809124038</t>
  </si>
  <si>
    <t>9070917010100100710888</t>
  </si>
  <si>
    <t>西坪镇低保家庭边缘对象花名册（10月）</t>
  </si>
  <si>
    <t>乡镇（街道)</t>
  </si>
  <si>
    <t>户主身份证号</t>
  </si>
  <si>
    <t>银行卡账号</t>
  </si>
  <si>
    <t>低收入保障人数</t>
  </si>
  <si>
    <t>申请人姓名</t>
  </si>
  <si>
    <t>申请人身份证号码</t>
  </si>
  <si>
    <t>年龄</t>
  </si>
  <si>
    <t>户主或与户关系</t>
  </si>
  <si>
    <t>对象类别              （低收入家庭）</t>
  </si>
  <si>
    <t>几月新增</t>
  </si>
  <si>
    <t>备注
（因学、因病、因残或其他困难原因）</t>
  </si>
  <si>
    <t>林振支</t>
  </si>
  <si>
    <t>350524197412274113</t>
  </si>
  <si>
    <t>6230361407008963594</t>
  </si>
  <si>
    <t>低收入户</t>
  </si>
  <si>
    <t>妻子因车祸死亡，其子林岳锋具有独立生活能力，其女林可昕正享受九年义务教育，林振支在外务工</t>
  </si>
  <si>
    <t>林岳锋</t>
  </si>
  <si>
    <t>350524200303024013</t>
  </si>
  <si>
    <t>子</t>
  </si>
  <si>
    <t>林可昕</t>
  </si>
  <si>
    <t>350524201311134049</t>
  </si>
  <si>
    <t>女</t>
  </si>
  <si>
    <t>王惠莲</t>
  </si>
  <si>
    <t>350524197711174040</t>
  </si>
  <si>
    <t>6230361107115861299</t>
  </si>
  <si>
    <t>丈夫意外死亡，家中无劳动力，尚有三个小孩要抚养，在外务工约3000-4000元/月，两个女儿林娜萍和林娜妍在西坪五中读初中享受九年义务教育，儿子林文英在泉州读大专（全家入低保边缘家庭）</t>
  </si>
  <si>
    <t>林文英</t>
  </si>
  <si>
    <t>35052420021203403X</t>
  </si>
  <si>
    <t>林娜萍</t>
  </si>
  <si>
    <t>350524200803184048</t>
  </si>
  <si>
    <t>林妍妍</t>
  </si>
  <si>
    <t>350524200903214021</t>
  </si>
  <si>
    <t>林明传</t>
  </si>
  <si>
    <t>350524196502044034</t>
  </si>
  <si>
    <t>6221840407030455239</t>
  </si>
  <si>
    <t>其配偶吴雪文和其女林梅珍因患有精神疾病无法参加劳动力，全家仅靠父亲林明传一个人开摩托车赚钱养家，其子林桂忠近几年因病去世。</t>
  </si>
  <si>
    <t>王溪海</t>
  </si>
  <si>
    <t>350524197411244019</t>
  </si>
  <si>
    <t>6221840407017458727</t>
  </si>
  <si>
    <t>全家五口人，三子女都在读书，长女上大学费用高，王溪海因要接送孩子上下学在家务农，妻子在厦门同安打零散工，家庭经济收入低</t>
  </si>
  <si>
    <t>魏华清</t>
  </si>
  <si>
    <t>350524197907214024</t>
  </si>
  <si>
    <t>配偶</t>
  </si>
  <si>
    <t>王翠茹</t>
  </si>
  <si>
    <t>350524200808034022</t>
  </si>
  <si>
    <t>次女</t>
  </si>
  <si>
    <t>王嘉鑫</t>
  </si>
  <si>
    <t>350524200908204017</t>
  </si>
  <si>
    <t>长子</t>
  </si>
  <si>
    <t>王翠萍</t>
  </si>
  <si>
    <t>350524200407054022</t>
  </si>
  <si>
    <t>长女</t>
  </si>
  <si>
    <t>肖振宗</t>
  </si>
  <si>
    <t>350524198309124031</t>
  </si>
  <si>
    <t>6230361407009347201</t>
  </si>
  <si>
    <t>肖振宗本人手指受伤不灵活在家打零散工，配偶林雪婷在家采摘茶叶收入低，长子肖伟杰于9月份读中专学费3万元一年，次子肖伟荣在读初中，家庭经济收入低，符合低保边缘家庭条件。</t>
  </si>
  <si>
    <t>林雪婷</t>
  </si>
  <si>
    <t>350524198610244083</t>
  </si>
  <si>
    <t>肖伟荣</t>
  </si>
  <si>
    <t>350524200808174017</t>
  </si>
  <si>
    <t>次子</t>
  </si>
  <si>
    <t>湖岭村</t>
  </si>
  <si>
    <t>余志忠</t>
  </si>
  <si>
    <t>350524195805114019</t>
  </si>
  <si>
    <t>6221840407029736706</t>
  </si>
  <si>
    <t>350524195805114015</t>
  </si>
  <si>
    <t>13645935691</t>
  </si>
  <si>
    <t>本人患有疾病，劳动不便，其女在厦门务工，家庭经济收入低，符合低保边缘家庭条件</t>
  </si>
  <si>
    <t>余秋香</t>
  </si>
  <si>
    <t>350524196001224029</t>
  </si>
  <si>
    <t>6221840407017543932</t>
  </si>
  <si>
    <t>本人患有肢体残疾，配偶患有残疾但无办理残疾证，大儿子在安溪务工，二儿子在湖北入赘，大女儿、二女儿已嫁出，三子精神时常有问题，但无办理残疾证。</t>
  </si>
  <si>
    <t>郑志成</t>
  </si>
  <si>
    <t>350524195711014013</t>
  </si>
  <si>
    <t>郑淑平</t>
  </si>
  <si>
    <t>350524198704174055</t>
  </si>
  <si>
    <t>陈乌莲</t>
  </si>
  <si>
    <t>350524197207106823</t>
  </si>
  <si>
    <t>6230361407006374950</t>
  </si>
  <si>
    <t>陈乌莲本人患有羊癫疯，需长期吃药无法参加劳作，其子刚毕业出来工作，配偶在家务工</t>
  </si>
  <si>
    <t>林金柴</t>
  </si>
  <si>
    <t>350524197309184013</t>
  </si>
  <si>
    <t>林坤鹏</t>
  </si>
  <si>
    <t>350524200205294036</t>
  </si>
  <si>
    <t>吴快</t>
  </si>
  <si>
    <t>350524194108194027</t>
  </si>
  <si>
    <t>6230361407005180127</t>
  </si>
  <si>
    <t>吴快年纪已高，丧偶，无劳动能力，全家仅靠王金贵一人打工维持生活，孙子孙女年纪幼小，无劳动能力，儿媳无户口，导致家庭负担大，生活经济困难。</t>
  </si>
  <si>
    <t>王金贵</t>
  </si>
  <si>
    <t>350524198302084073</t>
  </si>
  <si>
    <t>王婉婕</t>
  </si>
  <si>
    <t>350524201312304089</t>
  </si>
  <si>
    <t>孙女</t>
  </si>
  <si>
    <t>王婉琼</t>
  </si>
  <si>
    <t>350524201702024066</t>
  </si>
  <si>
    <t>王婉玲</t>
  </si>
  <si>
    <t>350524202004264024</t>
  </si>
  <si>
    <t>王霞清</t>
  </si>
  <si>
    <t>350524200406204025</t>
  </si>
  <si>
    <t>6230366107022539710</t>
  </si>
  <si>
    <t>全家6口人，4个人是在校生，王霞清本人上大学费用昂高，全家仅靠父母打工维持家庭，收入低，家庭经济困难。</t>
  </si>
  <si>
    <t>王火炎</t>
  </si>
  <si>
    <t>350524197906014012</t>
  </si>
  <si>
    <t>父亲</t>
  </si>
  <si>
    <t>占水萍</t>
  </si>
  <si>
    <t>350524197809074080</t>
  </si>
  <si>
    <t>母亲</t>
  </si>
  <si>
    <t>王锦文</t>
  </si>
  <si>
    <t>350524200512194051</t>
  </si>
  <si>
    <t>弟弟</t>
  </si>
  <si>
    <t>王霞真</t>
  </si>
  <si>
    <t>350524200512194043</t>
  </si>
  <si>
    <t>妹妹</t>
  </si>
  <si>
    <t>王锦凯</t>
  </si>
  <si>
    <t>350524200803054075</t>
  </si>
  <si>
    <t>王木川</t>
  </si>
  <si>
    <t>350524198705054055</t>
  </si>
  <si>
    <t>623036110712206548</t>
  </si>
  <si>
    <t>全家3口人，两子女在校读书，配偶离婚，户口已迁出，全家仅靠王木川一人打零工维持生活，经济条件差，生活困难。</t>
  </si>
  <si>
    <t>王淑萍</t>
  </si>
  <si>
    <t>350524200906194089</t>
  </si>
  <si>
    <t>王炳杰</t>
  </si>
  <si>
    <t>350524201201014054</t>
  </si>
  <si>
    <t>肖振明</t>
  </si>
  <si>
    <t>350524197510154035</t>
  </si>
  <si>
    <t>6230361407012351034</t>
  </si>
  <si>
    <t>肖振明因身体原因无法参加正常的体劳工作，只能在外打零工，其女儿在校读书，家庭经济收入不稳定。</t>
  </si>
  <si>
    <t>肖秋兰</t>
  </si>
  <si>
    <t>350524200601134069</t>
  </si>
  <si>
    <t>肖炳碰</t>
  </si>
  <si>
    <t>350524197805024035</t>
  </si>
  <si>
    <t>6221840407017547206</t>
  </si>
  <si>
    <t>父亲亡故，留母亲在家，其女因学习成绩不好辍学，肖炳碰本人在西坪打零散工维持家里的生计。</t>
  </si>
  <si>
    <t>肖婉婷</t>
  </si>
  <si>
    <t>350524200305144043</t>
  </si>
  <si>
    <t>王玉梅</t>
  </si>
  <si>
    <t>350524194208174023</t>
  </si>
  <si>
    <t>肖来梅</t>
  </si>
  <si>
    <t>35052419560617404X</t>
  </si>
  <si>
    <t>6230361407003794200</t>
  </si>
  <si>
    <t>肖来梅早年丧偶，其子在西坪打杂工，其孙子肖文斌在泉州读大专，儿媳颜秀丽在家务农，家庭生活经济一般。</t>
  </si>
  <si>
    <t>肖超原</t>
  </si>
  <si>
    <t>350524197601204077</t>
  </si>
  <si>
    <t>颜秀丽</t>
  </si>
  <si>
    <t>350524197510284024</t>
  </si>
  <si>
    <t>儿媳</t>
  </si>
  <si>
    <t>肖志斌</t>
  </si>
  <si>
    <t>350524200106084017</t>
  </si>
  <si>
    <t>孙子</t>
  </si>
  <si>
    <t>肖丁法</t>
  </si>
  <si>
    <t>350524197606034038</t>
  </si>
  <si>
    <t>6230361107041954119</t>
  </si>
  <si>
    <t>一家5口人，两个小孩小肖炳福和肖丽清在读书，肖三山在厦门当理发学徒工，肖丁法在西坪打杂工，收入低，其配偶眼睛有问题只能呆在家里务农，家庭经济一般。</t>
  </si>
  <si>
    <t>王秀丽</t>
  </si>
  <si>
    <t>35052419780724404X</t>
  </si>
  <si>
    <t>肖三山</t>
  </si>
  <si>
    <t>350524200206284016</t>
  </si>
  <si>
    <t>肖炳福</t>
  </si>
  <si>
    <t>35052420130103401X</t>
  </si>
  <si>
    <t>肖丽清</t>
  </si>
  <si>
    <t>350524201411204024</t>
  </si>
  <si>
    <t>肖清河</t>
  </si>
  <si>
    <t>350524196907234012</t>
  </si>
  <si>
    <t>6221840107051564725</t>
  </si>
  <si>
    <t>肖清河本人在安溪做工，其配偶王敬莲在家采茶，其两个孩子在安溪打工，家庭经济一般。</t>
  </si>
  <si>
    <t>王敬莲</t>
  </si>
  <si>
    <t>350524197606244043</t>
  </si>
  <si>
    <t>肖灿鑫</t>
  </si>
  <si>
    <t>350524199601024016</t>
  </si>
  <si>
    <t>肖秋惠</t>
  </si>
  <si>
    <t>350524200111284021</t>
  </si>
  <si>
    <t>朱小丽</t>
  </si>
  <si>
    <t>350524198207193589</t>
  </si>
  <si>
    <t>6221840407026086170</t>
  </si>
  <si>
    <t>家中三个小孩，肖鑫演和肖鑫城西坪五中读书，肖鑫金年纪幼小无上学，朱小丽本人在家照顾小孩肖鑫金，配偶肖炳午在西坪务工，还要赡养两个老人，家庭经济一般。</t>
  </si>
  <si>
    <t>肖炳午</t>
  </si>
  <si>
    <t>350524198006254058</t>
  </si>
  <si>
    <t>肖鑫金</t>
  </si>
  <si>
    <t>350524201801164013</t>
  </si>
  <si>
    <t>肖鑫滨</t>
  </si>
  <si>
    <t>350524200910154098</t>
  </si>
  <si>
    <t>肖鑫城</t>
  </si>
  <si>
    <t>350524200507294015</t>
  </si>
  <si>
    <t>王东福</t>
  </si>
  <si>
    <t>350524197106054032</t>
  </si>
  <si>
    <t>6221840407009801090</t>
  </si>
  <si>
    <t>王东福本人在西坪务工，其子肢体四级残疾，部分丧失劳动力，孙子孙女还年幼，需要儿媳亲自照顾。</t>
  </si>
  <si>
    <t>王宝煌</t>
  </si>
  <si>
    <t>350524199309124079</t>
  </si>
  <si>
    <t>王炜彬</t>
  </si>
  <si>
    <t>350524202005184018</t>
  </si>
  <si>
    <t>王梓琪</t>
  </si>
  <si>
    <t>350524201901194068</t>
  </si>
  <si>
    <t>潘锦萍</t>
  </si>
  <si>
    <t>350524199201284046</t>
  </si>
  <si>
    <t>王炜杰</t>
  </si>
  <si>
    <t>350524202307284014</t>
  </si>
  <si>
    <t>王万发</t>
  </si>
  <si>
    <t>350524195501064039</t>
  </si>
  <si>
    <t>6230361407005562837</t>
  </si>
  <si>
    <t>全家7口人，因王万发夫妻俩年老多病，需长期服药治疗，已完全丧失劳动力，家庭经济来源仅靠儿子、儿媳务工，收入一般，还要供三个孙子女上学，家庭经济一般。</t>
  </si>
  <si>
    <t>王如意</t>
  </si>
  <si>
    <t>350524200501144067</t>
  </si>
  <si>
    <t>非亲属</t>
  </si>
  <si>
    <t>黄玉真</t>
  </si>
  <si>
    <t>350524195710024025</t>
  </si>
  <si>
    <t>妻</t>
  </si>
  <si>
    <t>王如琴</t>
  </si>
  <si>
    <t>350524201502174043</t>
  </si>
  <si>
    <t>王炜明</t>
  </si>
  <si>
    <t>350524201006174052</t>
  </si>
  <si>
    <t>王锦华</t>
  </si>
  <si>
    <t>350524198304244026</t>
  </si>
  <si>
    <t>王木思</t>
  </si>
  <si>
    <t>350524197603114032</t>
  </si>
  <si>
    <t>王永连于2024.12.18死亡，其子王木思在西坪务杂工，儿媳户籍在省外未迁过来，还要供6个孙子孙女上学，家庭经济一般。</t>
  </si>
  <si>
    <t>王慧霞</t>
  </si>
  <si>
    <t>350524200304234047</t>
  </si>
  <si>
    <t>王慧婷</t>
  </si>
  <si>
    <t>350524200407234023</t>
  </si>
  <si>
    <t xml:space="preserve"> 西坪镇</t>
  </si>
  <si>
    <t>王智杰</t>
  </si>
  <si>
    <t>350524201605084032</t>
  </si>
  <si>
    <t>王智聪</t>
  </si>
  <si>
    <t>350524201003084051</t>
  </si>
  <si>
    <t>王智明</t>
  </si>
  <si>
    <t>350524201209224072</t>
  </si>
  <si>
    <t>王慧玲</t>
  </si>
  <si>
    <t>350524200706024042</t>
  </si>
  <si>
    <t>王火烈</t>
  </si>
  <si>
    <t>350524194904244013</t>
  </si>
  <si>
    <t>6221840407009798213</t>
  </si>
  <si>
    <t>全家3口人，因本人夫妻俩体弱多病，部分丧失劳动力，仅靠儿子务工收入，家庭经济一般。</t>
  </si>
  <si>
    <t>肖茶花</t>
  </si>
  <si>
    <t>350524195201194042</t>
  </si>
  <si>
    <t>王永章</t>
  </si>
  <si>
    <t>350524198103084054</t>
  </si>
  <si>
    <t>王宝福</t>
  </si>
  <si>
    <t>350524198311084112</t>
  </si>
  <si>
    <t>6221840407030474495</t>
  </si>
  <si>
    <t>全家7口人，家庭经济来源仅靠夫妻俩务工收入，5个孩子均在上学读书，家庭经济一般。</t>
  </si>
  <si>
    <t>潘惠玲</t>
  </si>
  <si>
    <t>35052419841104402X</t>
  </si>
  <si>
    <t>王秀清</t>
  </si>
  <si>
    <t>350524200911304086</t>
  </si>
  <si>
    <t>三女</t>
  </si>
  <si>
    <t>王玉婷</t>
  </si>
  <si>
    <t>350524200808064088</t>
  </si>
  <si>
    <t>王玉香</t>
  </si>
  <si>
    <t>350524200702184049</t>
  </si>
  <si>
    <t>王梦彤</t>
  </si>
  <si>
    <t>350524201505064026</t>
  </si>
  <si>
    <t>五女</t>
  </si>
  <si>
    <t>王秀萍</t>
  </si>
  <si>
    <t>350524201405124044</t>
  </si>
  <si>
    <t>四女</t>
  </si>
  <si>
    <t>王炎坤</t>
  </si>
  <si>
    <t>350524198704084017</t>
  </si>
  <si>
    <t>6221840407017492635</t>
  </si>
  <si>
    <t>王炎坤本人患有椎间盘突出，部分丧失劳动力，妻子在西坪打零散工，两小孩均在上学，家庭经济一般。</t>
  </si>
  <si>
    <t>姚福仙</t>
  </si>
  <si>
    <t>450423198810051069</t>
  </si>
  <si>
    <t>王文颖</t>
  </si>
  <si>
    <t>350524201401164022</t>
  </si>
  <si>
    <t>王瀚宇</t>
  </si>
  <si>
    <t>350524201103124014</t>
  </si>
  <si>
    <t>王清海</t>
  </si>
  <si>
    <t>350524193805254035</t>
  </si>
  <si>
    <t>6221840407017495562</t>
  </si>
  <si>
    <t>王清海本人是退役军人，因前些时间出车祸，部分丧失劳动力，其妻在家务农照顾丈夫，孩子均分家另过。</t>
  </si>
  <si>
    <t>林占</t>
  </si>
  <si>
    <t>350524195207174026</t>
  </si>
  <si>
    <t>王坤成</t>
  </si>
  <si>
    <t>350524198603214011</t>
  </si>
  <si>
    <t>6230366107011885504</t>
  </si>
  <si>
    <t>其父亲在世时是低保户，现一人外出务工自给自足，无房。</t>
  </si>
  <si>
    <t>王耀坤</t>
  </si>
  <si>
    <t>350524198512124010</t>
  </si>
  <si>
    <t>6230361107140523658</t>
  </si>
  <si>
    <t>王耀坤与父母分家另过，且已离婚，有一个儿子在上小学，本人外出务工维持生计，收入不稳定。</t>
  </si>
  <si>
    <t>王致远</t>
  </si>
  <si>
    <t>350524201402074010</t>
  </si>
  <si>
    <t>王新笔</t>
  </si>
  <si>
    <t>350524196807254075</t>
  </si>
  <si>
    <t>6221840407017492890</t>
  </si>
  <si>
    <t>夫妻俩在家务农，王新笔因病需长期吃药治疗，女儿在外务工，儿子离婚，在西坪打零散工，孙女在校读书。</t>
  </si>
  <si>
    <t>王桂枝</t>
  </si>
  <si>
    <t>350524197205064068</t>
  </si>
  <si>
    <t>妻子</t>
  </si>
  <si>
    <t>王剑东</t>
  </si>
  <si>
    <t>350524199506274033</t>
  </si>
  <si>
    <t>王淑涵</t>
  </si>
  <si>
    <t>350524201512284086</t>
  </si>
  <si>
    <t>王燕玲</t>
  </si>
  <si>
    <t>350524199307294066</t>
  </si>
  <si>
    <t xml:space="preserve"> 王菊猛</t>
  </si>
  <si>
    <t>35052419570216401X</t>
  </si>
  <si>
    <t>6221840407017490951</t>
  </si>
  <si>
    <t>王菊猛在泉州务工，收入一般，其配偶在家务农。</t>
  </si>
  <si>
    <t>黄秀芳</t>
  </si>
  <si>
    <t>350524196410164047</t>
  </si>
  <si>
    <t>王新艺</t>
  </si>
  <si>
    <t>350524197506134015</t>
  </si>
  <si>
    <t>6230361407014897448</t>
  </si>
  <si>
    <t>本人在安溪承包水电安装，三个子女在校读书，父母年迈在家，家庭经济一般。</t>
  </si>
  <si>
    <t>王怀域</t>
  </si>
  <si>
    <t>350524201005054016</t>
  </si>
  <si>
    <t>王娜芳</t>
  </si>
  <si>
    <t>350524200403014023</t>
  </si>
  <si>
    <t>王娜冰</t>
  </si>
  <si>
    <t>350524200901104048</t>
  </si>
  <si>
    <t>王福成</t>
  </si>
  <si>
    <t>350524194904254019</t>
  </si>
  <si>
    <t>林锦花</t>
  </si>
  <si>
    <t>35052419521119402X</t>
  </si>
  <si>
    <t>王添进</t>
  </si>
  <si>
    <t>350524197602144037</t>
  </si>
  <si>
    <t>6230361407012390529</t>
  </si>
  <si>
    <t>夫妻俩人在安溪五金厂上班，女儿在闽南师范读大学，儿子在闽南理工读中专，家庭经济一般。</t>
  </si>
  <si>
    <t>王彩云</t>
  </si>
  <si>
    <t>350524198108134049</t>
  </si>
  <si>
    <t>350524200705204017</t>
  </si>
  <si>
    <t>王珊珊</t>
  </si>
  <si>
    <t>350524200209084028</t>
  </si>
  <si>
    <t>王吉庆</t>
  </si>
  <si>
    <t>350524196403314019</t>
  </si>
  <si>
    <t>6221840407017486645</t>
  </si>
  <si>
    <t>王吉庆本人在家务农，俩子均已到成家年龄，长子王振发在安溪务工，次子在厦门务工，家庭经济一般。</t>
  </si>
  <si>
    <t>王振发</t>
  </si>
  <si>
    <t>350524198912144096</t>
  </si>
  <si>
    <t>王江妙</t>
  </si>
  <si>
    <t>350524199101014014</t>
  </si>
  <si>
    <t>农秀学</t>
  </si>
  <si>
    <t>350524196607064082</t>
  </si>
  <si>
    <t>6230361407012367329</t>
  </si>
  <si>
    <t>农秀学本人在家务农，儿子王金川在厦门务工，孙子孙女在尧阳小学上学，家庭经济一般。</t>
  </si>
  <si>
    <t>王金川</t>
  </si>
  <si>
    <t>350524198907164033</t>
  </si>
  <si>
    <t>王佳怡</t>
  </si>
  <si>
    <t>35052420100914406X</t>
  </si>
  <si>
    <t>王佳森</t>
  </si>
  <si>
    <t>35052420121127401X</t>
  </si>
  <si>
    <t>王端钦</t>
  </si>
  <si>
    <t>35052419850402401X</t>
  </si>
  <si>
    <t>6230361407003074496</t>
  </si>
  <si>
    <t>王端钦在安溪送快递，因近期患有腰椎间盘突出帮同村人打工，妻子在家务农带小孩，俩小孩均在校读书，家庭经济一般。</t>
  </si>
  <si>
    <t>王碧燕</t>
  </si>
  <si>
    <t>350524198602194047</t>
  </si>
  <si>
    <t>王森锐</t>
  </si>
  <si>
    <t>350524201205164017</t>
  </si>
  <si>
    <t>王钧淏</t>
  </si>
  <si>
    <t>350524201704114014</t>
  </si>
  <si>
    <t>王霞智</t>
  </si>
  <si>
    <t>350524198807074014</t>
  </si>
  <si>
    <t>6221840407029741268</t>
  </si>
  <si>
    <t>全家2口人，母亲林对低保户内新增，本人在外务工。</t>
  </si>
  <si>
    <t>魏桂芬</t>
  </si>
  <si>
    <t>350524198807064027</t>
  </si>
  <si>
    <t>6230361407012350978</t>
  </si>
  <si>
    <t>魏桂芬本人为尧山村聘用干部，其配偶王进勋在尚卿做木材，年薪六万元，俩小孩在西坪中心小学读书，全家本是建档立卡脱贫户。</t>
  </si>
  <si>
    <t>王进勋</t>
  </si>
  <si>
    <t>350524198705174014</t>
  </si>
  <si>
    <t>王莜静</t>
  </si>
  <si>
    <t>350524201101264021</t>
  </si>
  <si>
    <t>王宇轩</t>
  </si>
  <si>
    <t>350524201201204093</t>
  </si>
  <si>
    <t>王文利</t>
  </si>
  <si>
    <t>350524197105264054</t>
  </si>
  <si>
    <t>623036140700254797</t>
  </si>
  <si>
    <t>王文利本人近年在西坪打散工，其子王世友在泉州务工，月收入5000元，母亲年纪已大，在家务农，且患有三高，需长期服用药物维持，月医药费200+元，家庭经济符合低收入户条件。</t>
  </si>
  <si>
    <t>王世友</t>
  </si>
  <si>
    <t>350524199708294016</t>
  </si>
  <si>
    <t>林浮</t>
  </si>
  <si>
    <t>350524194202044025</t>
  </si>
  <si>
    <t>王接明</t>
  </si>
  <si>
    <t>35052419810603401X</t>
  </si>
  <si>
    <t>6221840407017452050</t>
  </si>
  <si>
    <t>颜华李在家务农制作茶叶，照顾小孩，三个孩子在西坪中心小学读书，全家仅靠王接明务工、制作茶叶维持生计。</t>
  </si>
  <si>
    <t>颜华李</t>
  </si>
  <si>
    <t>350524198104094086</t>
  </si>
  <si>
    <t>王纹婷</t>
  </si>
  <si>
    <t>350524201011214020</t>
  </si>
  <si>
    <t>王雅茹</t>
  </si>
  <si>
    <t>350524201203084021</t>
  </si>
  <si>
    <t>王景炀</t>
  </si>
  <si>
    <t>350524201811244017</t>
  </si>
  <si>
    <t>王梅婷</t>
  </si>
  <si>
    <t>350524201405064088</t>
  </si>
  <si>
    <t>王清和</t>
  </si>
  <si>
    <t>350524197007224016</t>
  </si>
  <si>
    <t>6221840407000089570</t>
  </si>
  <si>
    <t>王清和一家5口人，母亲年迈已高无劳动能力需要人照顾，配偶在家务农，儿子王木荣在安溪务工，女儿王月英在南安上中专学校，本人在西坪打零散工，家庭经济一般。</t>
  </si>
  <si>
    <t>高玉珍</t>
  </si>
  <si>
    <t>350524197301103549</t>
  </si>
  <si>
    <t>王月英</t>
  </si>
  <si>
    <t>350524200403274028</t>
  </si>
  <si>
    <t>王木荣</t>
  </si>
  <si>
    <t>350524199811044031</t>
  </si>
  <si>
    <t>王文红</t>
  </si>
  <si>
    <t>350524197209144014</t>
  </si>
  <si>
    <t>6221840407000087251</t>
  </si>
  <si>
    <t>王文红本人因腿脚不便，部分丧失劳动力，其子在厦门务工，收入一般。</t>
  </si>
  <si>
    <t>王来发</t>
  </si>
  <si>
    <t>350524200307154018</t>
  </si>
  <si>
    <t>郑四季</t>
  </si>
  <si>
    <t>350524195501104029</t>
  </si>
  <si>
    <t>6230361407005898496</t>
  </si>
  <si>
    <t>郑四季本人因要照顾患有肢体四级的孙女王清清在家务农，其子王发树本人在厦门做灯线工作，儿媳户口未迁入，家庭经济一般。</t>
  </si>
  <si>
    <t>王发树</t>
  </si>
  <si>
    <t>350524198106194013</t>
  </si>
  <si>
    <t>王清清</t>
  </si>
  <si>
    <t>350524200705144026</t>
  </si>
  <si>
    <t>林树生</t>
  </si>
  <si>
    <t>350524197110024039</t>
  </si>
  <si>
    <t>6221840407029757348</t>
  </si>
  <si>
    <t>林树生本人在西坪打零散工，妻子离家出走十几年，一人独自抚养女儿。</t>
  </si>
  <si>
    <t>林淑婷</t>
  </si>
  <si>
    <t>350524200110034020</t>
  </si>
  <si>
    <t>罗惠明</t>
  </si>
  <si>
    <t>350524195601264038</t>
  </si>
  <si>
    <t>6221840407017522522</t>
  </si>
  <si>
    <t>儿子在监狱服刑，儿媳离家出走多年，留孙子在五中读书，家庭经济收入仅靠爷爷王慧明、奶奶林秀琼在家务农收入。</t>
  </si>
  <si>
    <t>林秀琼</t>
  </si>
  <si>
    <t>350524196304044025</t>
  </si>
  <si>
    <t>罗常伟</t>
  </si>
  <si>
    <t>350524200711054094</t>
  </si>
  <si>
    <t>肖银河</t>
  </si>
  <si>
    <t>350524197705244030</t>
  </si>
  <si>
    <t>6230361107112172609</t>
  </si>
  <si>
    <t>全家五口人，三个小孩均在上学，家庭经济来源仅靠夫妻俩人在西坪务工收入。</t>
  </si>
  <si>
    <t>林月凤</t>
  </si>
  <si>
    <t>35052419800630406X</t>
  </si>
  <si>
    <t>肖志荣</t>
  </si>
  <si>
    <t>350524200706264070</t>
  </si>
  <si>
    <t>肖志彬</t>
  </si>
  <si>
    <t>350524200906304014</t>
  </si>
  <si>
    <t>肖晓芬</t>
  </si>
  <si>
    <t>350524200407164029</t>
  </si>
  <si>
    <t>肖芦山</t>
  </si>
  <si>
    <t>350524198412294055</t>
  </si>
  <si>
    <t>6230361107037688457</t>
  </si>
  <si>
    <t>一家4口人，肖芦山本人在西坪做混土工，离异，一人供养三个子女读书。</t>
  </si>
  <si>
    <t>肖煌志</t>
  </si>
  <si>
    <t>350524201204174053</t>
  </si>
  <si>
    <t>肖婧怡</t>
  </si>
  <si>
    <t>350524201011304026</t>
  </si>
  <si>
    <t>350524200908174022</t>
  </si>
  <si>
    <t>肖东北</t>
  </si>
  <si>
    <t>350524194802184013</t>
  </si>
  <si>
    <t>6221840407009772655</t>
  </si>
  <si>
    <t>全家六口人，肖东北本人残疾，年老体弱，无劳动能力，其女儿和女婿，孙子在西坪务工，家庭经济一般。</t>
  </si>
  <si>
    <t>林瑞春</t>
  </si>
  <si>
    <t>350524194911214023</t>
  </si>
  <si>
    <t>肖秀英</t>
  </si>
  <si>
    <t>350524197806164021</t>
  </si>
  <si>
    <t>黄明攀</t>
  </si>
  <si>
    <t>452625197012293072</t>
  </si>
  <si>
    <t>女婿</t>
  </si>
  <si>
    <t>肖文为</t>
  </si>
  <si>
    <t>350524199604164014</t>
  </si>
  <si>
    <t>肖金华</t>
  </si>
  <si>
    <t>35052420030923402X</t>
  </si>
  <si>
    <t>肖佳浩</t>
  </si>
  <si>
    <t>350524202310204011</t>
  </si>
  <si>
    <t>曾孙子</t>
  </si>
  <si>
    <t>肖振和</t>
  </si>
  <si>
    <t>350524197805154032</t>
  </si>
  <si>
    <t>6230361407006372442</t>
  </si>
  <si>
    <t>肖振和本人在西坪做土工，其配偶患有慢性咽喉炎需长期吃药治疗，只能在家务农，2个儿子均在校读书，家庭生活一般。</t>
  </si>
  <si>
    <t>王月红</t>
  </si>
  <si>
    <t>350524198405214029</t>
  </si>
  <si>
    <t>肖坤鸿</t>
  </si>
  <si>
    <t>350524200802254059</t>
  </si>
  <si>
    <t>肖坤杰</t>
  </si>
  <si>
    <t>350524200409154035</t>
  </si>
  <si>
    <t>林雪梨</t>
  </si>
  <si>
    <t>350524194712224042</t>
  </si>
  <si>
    <t>肖水练</t>
  </si>
  <si>
    <t>350524195701024031</t>
  </si>
  <si>
    <t>6221840407030457714</t>
  </si>
  <si>
    <t>全家3口人，肖水练本人身体带病，主要在家务农，其配偶在西坪采摘茶叶，其子三十多岁未婚在西坪打零散工维持生计。</t>
  </si>
  <si>
    <t>颜园花</t>
  </si>
  <si>
    <t>350524196410094042</t>
  </si>
  <si>
    <t>肖有明</t>
  </si>
  <si>
    <t>350524198904194050</t>
  </si>
  <si>
    <t>肖庆源</t>
  </si>
  <si>
    <t>350524197007134010</t>
  </si>
  <si>
    <t>6221840407009770733</t>
  </si>
  <si>
    <t>一家五口人，夫妻双方均在西坪务工，女儿肖春香刚毕业也在外务工，其他俩娃均在上学读书中。</t>
  </si>
  <si>
    <t>李美京</t>
  </si>
  <si>
    <t>452628197807031825</t>
  </si>
  <si>
    <t>肖子豪</t>
  </si>
  <si>
    <t>350524200902284036</t>
  </si>
  <si>
    <t>肖春香</t>
  </si>
  <si>
    <t>35052419980216404X</t>
  </si>
  <si>
    <t>肖雪清</t>
  </si>
  <si>
    <t>350524200703144049</t>
  </si>
  <si>
    <t>萧清秀</t>
  </si>
  <si>
    <t>350524194701124011</t>
  </si>
  <si>
    <t>6221840407009774347</t>
  </si>
  <si>
    <t>全家5口人，本人年老多病，无法参加劳动力，配偶靠务农为生，儿子离异在外务工，平时少回家，俩个孙子孙女均在校读书，家庭生活一般。</t>
  </si>
  <si>
    <t>颜秀冬</t>
  </si>
  <si>
    <t>350524195208234027</t>
  </si>
  <si>
    <t>箫荣辉</t>
  </si>
  <si>
    <t>350524197711184054</t>
  </si>
  <si>
    <t>萧腾文</t>
  </si>
  <si>
    <t>350524201305204012</t>
  </si>
  <si>
    <t>萧淑灵</t>
  </si>
  <si>
    <t>350524201106184047</t>
  </si>
  <si>
    <t>肖炳仁</t>
  </si>
  <si>
    <t>35052419590524401X</t>
  </si>
  <si>
    <t>6221840407000124856</t>
  </si>
  <si>
    <t>全家7口人，儿子在外务工，儿媳大腿骨折在恢复期，三个孙女均在上学读书，夫妻俩人均已60多岁，在家务农。</t>
  </si>
  <si>
    <t>张小红</t>
  </si>
  <si>
    <t>350524196005104040</t>
  </si>
  <si>
    <t>肖榕坤</t>
  </si>
  <si>
    <t>350524198510174073</t>
  </si>
  <si>
    <t>颜雪芳</t>
  </si>
  <si>
    <t>350524198810064028</t>
  </si>
  <si>
    <t>肖梓潼</t>
  </si>
  <si>
    <t>350524201711014046</t>
  </si>
  <si>
    <t>肖佳佳</t>
  </si>
  <si>
    <t>350524200712164041</t>
  </si>
  <si>
    <t>肖梓欣</t>
  </si>
  <si>
    <t>350524201312174042</t>
  </si>
  <si>
    <t>肖周城</t>
  </si>
  <si>
    <t>35052419751113401X</t>
  </si>
  <si>
    <t>62218410683527077034</t>
  </si>
  <si>
    <t>全家6口人，4个孩子均在校读书，夫妻双方在家务农，制作茶叶，家庭生活一般。</t>
  </si>
  <si>
    <t>王丽连</t>
  </si>
  <si>
    <t>350524198001214022</t>
  </si>
  <si>
    <t>肖鸿滨</t>
  </si>
  <si>
    <t>350524200907014019</t>
  </si>
  <si>
    <t>肖滨滨</t>
  </si>
  <si>
    <t>350524200306074024</t>
  </si>
  <si>
    <t>肖瑞滨</t>
  </si>
  <si>
    <t>350524200612154065</t>
  </si>
  <si>
    <t>肖巧滨</t>
  </si>
  <si>
    <t>350524200907014027</t>
  </si>
  <si>
    <t>肖海滨</t>
  </si>
  <si>
    <t>350524198411104037</t>
  </si>
  <si>
    <t>6230366107011853361</t>
  </si>
  <si>
    <t>全家4口人，配偶患有高血压，另两孩还在读书，本人在家以务农为生，制作茶叶。</t>
  </si>
  <si>
    <t>王华珍</t>
  </si>
  <si>
    <t>350524198406204084</t>
  </si>
  <si>
    <t>肖惠娟</t>
  </si>
  <si>
    <t>350524200905144020</t>
  </si>
  <si>
    <t>肖力伟</t>
  </si>
  <si>
    <t>350524201210274050</t>
  </si>
  <si>
    <t>肖炳荣</t>
  </si>
  <si>
    <t>350524198108114056</t>
  </si>
  <si>
    <t>6230366107001084605</t>
  </si>
  <si>
    <t>全家5口人，夫妻双方均靠在西坪务工维持生计并供三个孩子上学读书，家庭经济较为一般。</t>
  </si>
  <si>
    <t>肖彩桂</t>
  </si>
  <si>
    <t>350524198208154047</t>
  </si>
  <si>
    <t>肖陆海</t>
  </si>
  <si>
    <t>350524201404264037</t>
  </si>
  <si>
    <t>肖碧兰</t>
  </si>
  <si>
    <t>350524201102284024</t>
  </si>
  <si>
    <t>肖金田</t>
  </si>
  <si>
    <t>350524196903154058</t>
  </si>
  <si>
    <t>6230361104135038024</t>
  </si>
  <si>
    <t>肖金田本人患有慢性病在家务农，，其子患有轻度精神疾病，全家仅靠妻子在外务工维持生计。</t>
  </si>
  <si>
    <t>洪碧华</t>
  </si>
  <si>
    <t>350524197312154085</t>
  </si>
  <si>
    <t>肖辉林</t>
  </si>
  <si>
    <t>350524199812154013</t>
  </si>
  <si>
    <t>肖天赐</t>
  </si>
  <si>
    <t>350524195904044032</t>
  </si>
  <si>
    <t>6221840407009773901</t>
  </si>
  <si>
    <t>本人年老，与配偶在广东务工，儿子肖燕寅因2021年患有胰腺占位性病变到福建省省立医院治疗费用大，现如今在湖南省打零散工维持生计。</t>
  </si>
  <si>
    <t>黄秀兰</t>
  </si>
  <si>
    <t>350524196109244021</t>
  </si>
  <si>
    <t>肖燕寅</t>
  </si>
  <si>
    <t>350524198610154053</t>
  </si>
  <si>
    <t>潘永金</t>
  </si>
  <si>
    <t>35052419760714401X</t>
  </si>
  <si>
    <t>6230361107115499033</t>
  </si>
  <si>
    <t>全家3口人，夫妻俩人在家打零散工，一女还在校读书，家庭经济一般。</t>
  </si>
  <si>
    <t>韩田</t>
  </si>
  <si>
    <t>412728196905314929</t>
  </si>
  <si>
    <t>潘爱红</t>
  </si>
  <si>
    <t>350524201603150585</t>
  </si>
  <si>
    <t>潘泗阳</t>
  </si>
  <si>
    <t>350524197902194036</t>
  </si>
  <si>
    <t>6221840407017527265</t>
  </si>
  <si>
    <t>全家4口人，潘泗阳本人患有精神问题，无劳动能力，妻子常年在外务工离家几年未回，女儿在外务工，儿子在校读书，家庭经济困难。</t>
  </si>
  <si>
    <t>王海珠</t>
  </si>
  <si>
    <t>350524198109124088</t>
  </si>
  <si>
    <t>潘鑫荣</t>
  </si>
  <si>
    <t>350524200803034031</t>
  </si>
  <si>
    <t>潘慧敏</t>
  </si>
  <si>
    <t>350524200306304029</t>
  </si>
  <si>
    <t>潘火良</t>
  </si>
  <si>
    <t>35052419810619403X</t>
  </si>
  <si>
    <t>6230361407008989730</t>
  </si>
  <si>
    <t>全家5口人，潘火良因2020年在家顶楼建房不慎摔下来造成胸骨骨折，手术花费较大，部分丧失劳动力，配偶在家劳作，三小孩在校读书，无其他经济收入，家庭经济困难。</t>
  </si>
  <si>
    <t>王梅花</t>
  </si>
  <si>
    <t>350524198410284080</t>
  </si>
  <si>
    <t>潘资地</t>
  </si>
  <si>
    <t>350524200708084014</t>
  </si>
  <si>
    <t>潘梽坚</t>
  </si>
  <si>
    <t>350524201005124037</t>
  </si>
  <si>
    <t>潘素云</t>
  </si>
  <si>
    <t>350524201405274026</t>
  </si>
  <si>
    <t>潘英明</t>
  </si>
  <si>
    <t>350524197302234014</t>
  </si>
  <si>
    <t>6221840407009794964</t>
  </si>
  <si>
    <t>潘英明全家仅1人，无儿无女无配偶，平常在外务工，家庭经济一般。</t>
  </si>
  <si>
    <t>潘瑞桂</t>
  </si>
  <si>
    <t>350524197701144032</t>
  </si>
  <si>
    <t>6221840407009796753</t>
  </si>
  <si>
    <t>全家3口人，上有81岁的老母亲，下有14岁的女儿在读书，平时只能靠打零散工维持家庭生计。</t>
  </si>
  <si>
    <t>魏珠</t>
  </si>
  <si>
    <t>350524194106084027</t>
  </si>
  <si>
    <t>潘辛楣</t>
  </si>
  <si>
    <t>350524200801104024</t>
  </si>
  <si>
    <t>潘志阳</t>
  </si>
  <si>
    <t>350524198302284059</t>
  </si>
  <si>
    <t>6221840407017527471</t>
  </si>
  <si>
    <t>全家5口人，潘志阳患有椎间盘突出，刚做完手术，父亲于2021年做胃出血手术，母亲患有颈椎病长期在服药，俩小孩在读书，家庭经济困难。</t>
  </si>
  <si>
    <t>潘文杰</t>
  </si>
  <si>
    <t>350524201006294097</t>
  </si>
  <si>
    <t>潘欣怡</t>
  </si>
  <si>
    <t>350524200906074060</t>
  </si>
  <si>
    <t>潘水圳</t>
  </si>
  <si>
    <t>350524195510124013</t>
  </si>
  <si>
    <t>陈木兰</t>
  </si>
  <si>
    <t>350524195711154024</t>
  </si>
  <si>
    <t>潘文艺</t>
  </si>
  <si>
    <t>350524195309254035</t>
  </si>
  <si>
    <t>6230361407009347805</t>
  </si>
  <si>
    <t>因家庭住在只有30平米的土坯房，平时靠打零工维持生活，收入单一，潘文艺本身身体不好，家庭经济困难。</t>
  </si>
  <si>
    <t>潘炳荣</t>
  </si>
  <si>
    <t>350524198404224030</t>
  </si>
  <si>
    <t>陈派丽</t>
  </si>
  <si>
    <t>445281199012274380</t>
  </si>
  <si>
    <t>梁彩彬</t>
  </si>
  <si>
    <t>350524196709164068</t>
  </si>
  <si>
    <t>6221840407000088648</t>
  </si>
  <si>
    <t>全家2口人，配偶因肝癌死亡，本人在家务农，儿子在外务工，家庭经济一般。</t>
  </si>
  <si>
    <t>王志华</t>
  </si>
  <si>
    <t>350524198906044013</t>
  </si>
  <si>
    <t>王艺勤</t>
  </si>
  <si>
    <t>350524198107114011</t>
  </si>
  <si>
    <t>6230362507034770399</t>
  </si>
  <si>
    <t xml:space="preserve"> 全家4口人，父母体弱多病，其本人言语残疾，在家务农，妻子已离婚多年，儿子尚在校读书，家庭收入低。</t>
  </si>
  <si>
    <t>王来水</t>
  </si>
  <si>
    <t>350524200601254079</t>
  </si>
  <si>
    <t>王金沙</t>
  </si>
  <si>
    <t>350524195706154011</t>
  </si>
  <si>
    <t>王荣枝</t>
  </si>
  <si>
    <t>350524196205174027</t>
  </si>
  <si>
    <t>王双兴</t>
  </si>
  <si>
    <t>350524198003264015</t>
  </si>
  <si>
    <t>6230361407009344034</t>
  </si>
  <si>
    <t>全家5口人，王双兴夫妻两人在西坪打零散工，三小孩在校读书，长女王炯幽患有精神问题，家庭收入单一。</t>
  </si>
  <si>
    <t>王小看</t>
  </si>
  <si>
    <t>350524198204024026</t>
  </si>
  <si>
    <t>王金梓</t>
  </si>
  <si>
    <t>350524201801254051</t>
  </si>
  <si>
    <t>王炯幽</t>
  </si>
  <si>
    <t>350524200906294020</t>
  </si>
  <si>
    <t>王苗汛</t>
  </si>
  <si>
    <t>350524201103214028</t>
  </si>
  <si>
    <t>柯仙花</t>
  </si>
  <si>
    <t>350600195809083548</t>
  </si>
  <si>
    <t>6221840407017541761</t>
  </si>
  <si>
    <t>全家4口人，柯仙花患有肢体四级残疾，配偶林亚木年纪已大，无收入，两个儿子均未成家，靠打零散工维持生活。</t>
  </si>
  <si>
    <t>林亚木</t>
  </si>
  <si>
    <t>350524195310234015</t>
  </si>
  <si>
    <t>林孝义</t>
  </si>
  <si>
    <t>350524198804164030</t>
  </si>
  <si>
    <t>林土水</t>
  </si>
  <si>
    <t>350524198611164050</t>
  </si>
  <si>
    <t>林培成</t>
  </si>
  <si>
    <t>350524198501304016</t>
  </si>
  <si>
    <t>623036140700637373341</t>
  </si>
  <si>
    <t>全家5口人，三个小孩在上学，靠林培成一人制茶打工为生。</t>
  </si>
  <si>
    <t>占丽梅</t>
  </si>
  <si>
    <t>350524198709254046</t>
  </si>
  <si>
    <t>林灿宇</t>
  </si>
  <si>
    <t>350524201302114038</t>
  </si>
  <si>
    <t>林灿盈</t>
  </si>
  <si>
    <t>350524200706164061</t>
  </si>
  <si>
    <t>林灿茹</t>
  </si>
  <si>
    <t>350524200805204022</t>
  </si>
  <si>
    <t>林家财</t>
  </si>
  <si>
    <t>350524198810284071</t>
  </si>
  <si>
    <t>6221840207001313221</t>
  </si>
  <si>
    <t>全家5口人，夫妻二人靠种茶为生，三个小孩均在上学，种茶收入低，无固定工作，家庭经济困难。</t>
  </si>
  <si>
    <t>郑连华</t>
  </si>
  <si>
    <t>350524199204104047</t>
  </si>
  <si>
    <t>林雅彤</t>
  </si>
  <si>
    <t>350524201609274060</t>
  </si>
  <si>
    <t>林泽豪</t>
  </si>
  <si>
    <t>350524201302044033</t>
  </si>
  <si>
    <t>林欣妍</t>
  </si>
  <si>
    <t>350524201401014024</t>
  </si>
  <si>
    <t>林赐德</t>
  </si>
  <si>
    <t>350524197802114019</t>
  </si>
  <si>
    <t>6221840407009791176</t>
  </si>
  <si>
    <t>全家6口人，母亲脊柱骨摔伤，卧床，无劳动能力，三个女儿均在读书，全家仅靠林赐德在老家干装修工为生，收入低，家庭经济困难。</t>
  </si>
  <si>
    <t>350524198103304029</t>
  </si>
  <si>
    <t>潘桃</t>
  </si>
  <si>
    <t>350524194305184020</t>
  </si>
  <si>
    <t>林燕茹</t>
  </si>
  <si>
    <t>350524200909084061</t>
  </si>
  <si>
    <t>林欣茹</t>
  </si>
  <si>
    <t>350524201111054044</t>
  </si>
  <si>
    <t>林忆柔</t>
  </si>
  <si>
    <t>350524201311084061</t>
  </si>
  <si>
    <t>林清友</t>
  </si>
  <si>
    <t>350524195007234012</t>
  </si>
  <si>
    <t>6230361407005562217</t>
  </si>
  <si>
    <t>全家8口人，夫妻二人年老体弱，4个孙子孙女都是未成年均在校读书，全家仅靠儿子儿媳打工收入维持生计。</t>
  </si>
  <si>
    <t>王彩菊</t>
  </si>
  <si>
    <t>350524195403034047</t>
  </si>
  <si>
    <t>林森乾</t>
  </si>
  <si>
    <t>350524198310054018</t>
  </si>
  <si>
    <t>廖素阳</t>
  </si>
  <si>
    <t>350524198302157164</t>
  </si>
  <si>
    <t>林世彬</t>
  </si>
  <si>
    <t>35052420111123407X</t>
  </si>
  <si>
    <t>林世涵</t>
  </si>
  <si>
    <t>350524201911044020</t>
  </si>
  <si>
    <t>林世婷</t>
  </si>
  <si>
    <t>350524200802104042</t>
  </si>
  <si>
    <t>林世茹</t>
  </si>
  <si>
    <t>350524200701044028</t>
  </si>
  <si>
    <t>林加添</t>
  </si>
  <si>
    <t>350524197712294052</t>
  </si>
  <si>
    <t>6230361107005395028</t>
  </si>
  <si>
    <t>全家5口人，母亲年老体弱，三个孩子有两个未成年均在校读书，配偶户籍在广东未迁过来，全家仅靠林加添本人务工收入维持生计。</t>
  </si>
  <si>
    <t>谢丕</t>
  </si>
  <si>
    <t>350524195302014063</t>
  </si>
  <si>
    <t>林娜茹</t>
  </si>
  <si>
    <t>350524200010014049</t>
  </si>
  <si>
    <t>6230366107005896699</t>
  </si>
  <si>
    <t>全家2口人，爷爷和母亲都因癌症死亡，父亲为省外人员离家出走，林赐福初中辍学在外当学徒，林娜茹本人在外务工。</t>
  </si>
  <si>
    <t>林赐福</t>
  </si>
  <si>
    <t>35052420030524401X</t>
  </si>
  <si>
    <t>王友再</t>
  </si>
  <si>
    <t>350524194507184010</t>
  </si>
  <si>
    <t>全家8口人，妹妹已嫁南安官桥，户口未迁出。王振全于2023.11因大腿骨股骨折，后背脊柱骨折手术自费15万元，二女户，目前患有肢体三级残疾，部分丧失劳动能力，长女在虎邱职校就读二年级，次女在西坪五中就读初一年级，配偶在家务农，务茶，且患有高血压。</t>
  </si>
  <si>
    <t>林油茶</t>
  </si>
  <si>
    <t>350524195212174020</t>
  </si>
  <si>
    <t>肖朝宗</t>
  </si>
  <si>
    <t>350524197306224016</t>
  </si>
  <si>
    <t>6230366107009967504</t>
  </si>
  <si>
    <t>全家5口人，配偶王棉花患有高血压需长期吃药控制，两女已嫁出，非亲属肖君斌在福州农林大学读书，本人在家务农，家庭收益低。</t>
  </si>
  <si>
    <t>王棉花</t>
  </si>
  <si>
    <t>350524197307184028</t>
  </si>
  <si>
    <t>肖巧霞</t>
  </si>
  <si>
    <t>350524200105024047</t>
  </si>
  <si>
    <t>肖巧玲</t>
  </si>
  <si>
    <t>350524199504024022</t>
  </si>
  <si>
    <t>肖君斌</t>
  </si>
  <si>
    <t>35052420001205401X</t>
  </si>
  <si>
    <t>肖东山</t>
  </si>
  <si>
    <t>350524197807274038</t>
  </si>
  <si>
    <t>6221840407000126752</t>
  </si>
  <si>
    <t>全家7口人，肖东山本人有5个女儿，现有4女是在校生，长女因银行卡借人使用于监狱服刑在押，家庭经济收入仅靠肖东山夫妻俩人务工维持生计。</t>
  </si>
  <si>
    <t>王水凤</t>
  </si>
  <si>
    <t>35052419790917402X</t>
  </si>
  <si>
    <t>肖月婷</t>
  </si>
  <si>
    <t>350524200608024065</t>
  </si>
  <si>
    <t>肖双娇</t>
  </si>
  <si>
    <t>350524200812104062</t>
  </si>
  <si>
    <t>肖连盾</t>
  </si>
  <si>
    <t>350524200812104089</t>
  </si>
  <si>
    <t>肖小云</t>
  </si>
  <si>
    <t>350524199003164019</t>
  </si>
  <si>
    <t>6230361107048289147</t>
  </si>
  <si>
    <t>全家3口人，肖小云本人离异，育有俩女均在校读书，全家仅靠肖小云一人在西坪打零散工维持生计。</t>
  </si>
  <si>
    <t>肖煜琪</t>
  </si>
  <si>
    <t>350524201408114028</t>
  </si>
  <si>
    <t>肖欣琪</t>
  </si>
  <si>
    <t>350524201607014046</t>
  </si>
  <si>
    <t>肖长安</t>
  </si>
  <si>
    <t>350524197308254032</t>
  </si>
  <si>
    <t>6230361107095923077</t>
  </si>
  <si>
    <t>全家4口人，肖长安夫妻二人在西坪打零散工，次子患有严重的皮肤病需长期治疗花费较大。</t>
  </si>
  <si>
    <t>王彩丽</t>
  </si>
  <si>
    <t>350524197601084044</t>
  </si>
  <si>
    <t>肖东福</t>
  </si>
  <si>
    <t>350524200012304058</t>
  </si>
  <si>
    <t>肖炳坤</t>
  </si>
  <si>
    <t>350524201203304039</t>
  </si>
  <si>
    <t>肖振东</t>
  </si>
  <si>
    <t>350524197807184059</t>
  </si>
  <si>
    <t>6221840407000126109</t>
  </si>
  <si>
    <t>全家5口人，夫妻二人在西坪务工，俩儿子还在校读书，母亲患病需长期吃药维持，家庭收入不稳定。</t>
  </si>
  <si>
    <t>徐丽娜</t>
  </si>
  <si>
    <t>350625198411051520</t>
  </si>
  <si>
    <t>肖耀辉</t>
  </si>
  <si>
    <t>350524200506214052</t>
  </si>
  <si>
    <t>肖耀龙</t>
  </si>
  <si>
    <t>350524200704104014</t>
  </si>
  <si>
    <t>王素兰</t>
  </si>
  <si>
    <t>350524195909204066</t>
  </si>
  <si>
    <t>肖宝芳</t>
  </si>
  <si>
    <t>350524197908144013</t>
  </si>
  <si>
    <t>6230361407012349632</t>
  </si>
  <si>
    <t>全家5口人，肖宝芳本人患有慢性病，夫妻两人在家务农，两子均在校读书，家有一老要赡养，家庭经济一般。</t>
  </si>
  <si>
    <t>王软枝</t>
  </si>
  <si>
    <t>350524198001274025</t>
  </si>
  <si>
    <t>350524200708074094</t>
  </si>
  <si>
    <t>肖清良</t>
  </si>
  <si>
    <t>350524195512184036</t>
  </si>
  <si>
    <t>肖林城</t>
  </si>
  <si>
    <t>350524198902144092</t>
  </si>
  <si>
    <t>6230361407003794143</t>
  </si>
  <si>
    <t>全家5口人，夫妻双方均在安溪务工，两子均在校读书，家庭经济一般。</t>
  </si>
  <si>
    <t>赵小兰</t>
  </si>
  <si>
    <t>350524196603014088</t>
  </si>
  <si>
    <t>林燕鸿</t>
  </si>
  <si>
    <t>350524198909154066</t>
  </si>
  <si>
    <t>肖顺清</t>
  </si>
  <si>
    <t>350524201211094019</t>
  </si>
  <si>
    <t>肖志壕</t>
  </si>
  <si>
    <t>350524201402214052</t>
  </si>
  <si>
    <t>魏天河</t>
  </si>
  <si>
    <t>350524198311044014</t>
  </si>
  <si>
    <t>6221840407029719926</t>
  </si>
  <si>
    <t>夫妻俩在长泰务工，家中4个小孩均在校读书，家庭经济一般。</t>
  </si>
  <si>
    <t>占丽珍</t>
  </si>
  <si>
    <t>350524198510134020</t>
  </si>
  <si>
    <t>魏志超</t>
  </si>
  <si>
    <t>350524201604194010</t>
  </si>
  <si>
    <t>魏志英</t>
  </si>
  <si>
    <t>35052420060502406X</t>
  </si>
  <si>
    <t>魏志慧</t>
  </si>
  <si>
    <t>350524201104044083</t>
  </si>
  <si>
    <t>魏小慧</t>
  </si>
  <si>
    <t>350524201307014044</t>
  </si>
  <si>
    <t>魏连榜</t>
  </si>
  <si>
    <t>35052419650512403X</t>
  </si>
  <si>
    <t>6230361407008968635</t>
  </si>
  <si>
    <t>全家3口人，配偶离家出走已有十来年，长女魏金连已出来务工，次女魏金花在校读书，魏连榜本人在家务农，家庭经济一般。</t>
  </si>
  <si>
    <t>魏金连</t>
  </si>
  <si>
    <t>350524200308014025</t>
  </si>
  <si>
    <t>魏金花</t>
  </si>
  <si>
    <t>350524200710264022</t>
  </si>
  <si>
    <t>魏木能</t>
  </si>
  <si>
    <t>350524197801144099</t>
  </si>
  <si>
    <t>6230361407005897092</t>
  </si>
  <si>
    <t>全家5口人，魏木能本人患有肢体三级残疾，部分丧失劳动力，父母年迈，子女均在校读书，家庭经济一般。</t>
  </si>
  <si>
    <t>魏嘉鑫</t>
  </si>
  <si>
    <t>350524201210104035</t>
  </si>
  <si>
    <t>魏彬彬</t>
  </si>
  <si>
    <t>350524200904054023</t>
  </si>
  <si>
    <t>林秀珠</t>
  </si>
  <si>
    <t>350524195402174021</t>
  </si>
  <si>
    <t>魏福金</t>
  </si>
  <si>
    <t>350524198204104034</t>
  </si>
  <si>
    <t>6230366107000778256</t>
  </si>
  <si>
    <t>全家6口人，魏福金本人离异，子女多，母亲年迈，家中缺乏劳动力，经济困难。</t>
  </si>
  <si>
    <t>魏嘉辰</t>
  </si>
  <si>
    <t>350524202104174018</t>
  </si>
  <si>
    <t>魏嘉和</t>
  </si>
  <si>
    <t>350524200711234036</t>
  </si>
  <si>
    <t>魏紫安</t>
  </si>
  <si>
    <t>35052420190804402X</t>
  </si>
  <si>
    <t>魏家佳</t>
  </si>
  <si>
    <t>350524201109194021</t>
  </si>
  <si>
    <t>林素凤</t>
  </si>
  <si>
    <t>350524195611244022</t>
  </si>
  <si>
    <t>王碰花</t>
  </si>
  <si>
    <t>350524197210054067</t>
  </si>
  <si>
    <t>6230361407005591976</t>
  </si>
  <si>
    <t>全家2口人，王碰花本人精神弱智，部分丧失劳动力，其子魏江煌刚出社会，工作收入不稳定。</t>
  </si>
  <si>
    <t>魏江煌</t>
  </si>
  <si>
    <t>350524200304024015</t>
  </si>
  <si>
    <t>郑德芳</t>
  </si>
  <si>
    <t>35052419940416401X</t>
  </si>
  <si>
    <t>6230361107131477260</t>
  </si>
  <si>
    <t>全家2口人，郑德芳本人在外务工，奶奶王秀花年老体弱多病，家庭经济一般。</t>
  </si>
  <si>
    <t>王秀花</t>
  </si>
  <si>
    <t>350524194102014048</t>
  </si>
  <si>
    <t>奶奶</t>
  </si>
  <si>
    <t>占火炮</t>
  </si>
  <si>
    <t>350524196403204039</t>
  </si>
  <si>
    <t>6221840407029754840</t>
  </si>
  <si>
    <t>全家4口人，占火炮本人年纪已大，其子和儿媳在外务工，孙子在校读书，家庭经济一般。</t>
  </si>
  <si>
    <t>占重川</t>
  </si>
  <si>
    <t>350524198601104038</t>
  </si>
  <si>
    <t>覃文华</t>
  </si>
  <si>
    <t>450881199811046042</t>
  </si>
  <si>
    <t>占奕馨</t>
  </si>
  <si>
    <t>35052420160701402X</t>
  </si>
  <si>
    <t>杨雨水</t>
  </si>
  <si>
    <t>350524197902084056</t>
  </si>
  <si>
    <t>6221840407029755128</t>
  </si>
  <si>
    <t>全家4口人，杨雨水夫妻俩人在西坪打零散工，两子均在校读书，家庭经济一般。</t>
  </si>
  <si>
    <t>宋波丽</t>
  </si>
  <si>
    <t>350524198106104065</t>
  </si>
  <si>
    <t>杨金财</t>
  </si>
  <si>
    <t>350524200312214011</t>
  </si>
  <si>
    <t>杨金宝</t>
  </si>
  <si>
    <t>350524200705234056</t>
  </si>
  <si>
    <t>杨东兴</t>
  </si>
  <si>
    <t>350524197410024014</t>
  </si>
  <si>
    <t>6221840407009766186</t>
  </si>
  <si>
    <t>全家4口人，杨东兴本人在外务工，母亲杨银珠年纪已大，俩娃均在校读书，家庭经济一般。</t>
  </si>
  <si>
    <t>杨剑坤</t>
  </si>
  <si>
    <t>350524200406204033</t>
  </si>
  <si>
    <t>杨丽婷</t>
  </si>
  <si>
    <t>350524200703204064</t>
  </si>
  <si>
    <t>郑重庆</t>
  </si>
  <si>
    <t>350524196701134016</t>
  </si>
  <si>
    <t>6230366107001084126</t>
  </si>
  <si>
    <t>全家4口人，郑重庆本人在西坪务工，配偶郑丽华再带孙子，儿媳在西坪打零散工，俩子均是残疾人，孙子在校读书，家庭经济一般。</t>
  </si>
  <si>
    <t>郑丽华</t>
  </si>
  <si>
    <t>350524196705204106</t>
  </si>
  <si>
    <t>郑宇楷</t>
  </si>
  <si>
    <t>350524201305054018</t>
  </si>
  <si>
    <t>郑继英</t>
  </si>
  <si>
    <t>350524199103154045</t>
  </si>
  <si>
    <t>杨陆坤</t>
  </si>
  <si>
    <t>350524199402244032</t>
  </si>
  <si>
    <t>父亲杨清江监狱服刑在押，儿子在外务工。</t>
  </si>
  <si>
    <t>郑都得</t>
  </si>
  <si>
    <t>35052419640605403X</t>
  </si>
  <si>
    <t>6221840407029753263</t>
  </si>
  <si>
    <t>全家3口人，郑都得夫妻双方在家务农，其子郑世强在外务工，家庭经济一般。</t>
  </si>
  <si>
    <t>王吉花</t>
  </si>
  <si>
    <t>350524196606254044</t>
  </si>
  <si>
    <t>郑世强</t>
  </si>
  <si>
    <t>350524200008244013</t>
  </si>
  <si>
    <t>王双挺</t>
  </si>
  <si>
    <t>350524194810134032</t>
  </si>
  <si>
    <t>6230361407012367105</t>
  </si>
  <si>
    <t>全家1口人，王双挺本人年纪已大，无劳动能力，家庭经济困难。</t>
  </si>
  <si>
    <t>盖竹村</t>
  </si>
  <si>
    <t>王子御</t>
  </si>
  <si>
    <t>350524193709144012</t>
  </si>
  <si>
    <t>6221840407000081825</t>
  </si>
  <si>
    <t>全家5口人，王子御夫妻俩年老体弱多病，在家务农，其子王智富在同安务工，孙子王颖洲在广州务工，家庭收入一般。</t>
  </si>
  <si>
    <t>潘香洋</t>
  </si>
  <si>
    <t>35052419470315402X</t>
  </si>
  <si>
    <t>王智富</t>
  </si>
  <si>
    <t>350524197407084075</t>
  </si>
  <si>
    <t>张贤菊</t>
  </si>
  <si>
    <t>35052419810524404X</t>
  </si>
  <si>
    <t>王颖洲</t>
  </si>
  <si>
    <t>350524200210294030</t>
  </si>
  <si>
    <t>王永生</t>
  </si>
  <si>
    <t>35052419710220403X</t>
  </si>
  <si>
    <t>6221840407000083797</t>
  </si>
  <si>
    <t>全家6口人，王永生本人在家务农，因疫情工作收入不稳定，其父母年纪已大，无劳动能力，王月婷系其抱养，现在家务农，王语萱在西坪中心小学读书，儿子王金理在厦门务工，儿媳为外省人员生完孩子离家出走无联系，家庭经济一般。</t>
  </si>
  <si>
    <t>王加成</t>
  </si>
  <si>
    <t>350524194212164012</t>
  </si>
  <si>
    <t>王呅</t>
  </si>
  <si>
    <t>350524194712044041</t>
  </si>
  <si>
    <t>王月婷</t>
  </si>
  <si>
    <t>350524200202144040</t>
  </si>
  <si>
    <t>王金理</t>
  </si>
  <si>
    <t>350524199511024071</t>
  </si>
  <si>
    <t>王语萱</t>
  </si>
  <si>
    <t>350524201309024086</t>
  </si>
  <si>
    <t>王灯路</t>
  </si>
  <si>
    <t>350524195202234018</t>
  </si>
  <si>
    <t>6221840407000081908</t>
  </si>
  <si>
    <t>全家4口人，王灯路本人在家务农，年纪已大，其子王新坤在安溪务工，但因疫情原因工作收入不稳定，儿子在家带娃，孙女在安溪五小读书，其女儿已嫁出。</t>
  </si>
  <si>
    <t>王新坤</t>
  </si>
  <si>
    <t>350524198708294038</t>
  </si>
  <si>
    <t>林丽敏</t>
  </si>
  <si>
    <t>350524199301181044</t>
  </si>
  <si>
    <t>王欣妍</t>
  </si>
  <si>
    <t>350524201609084021</t>
  </si>
  <si>
    <t>王文进</t>
  </si>
  <si>
    <t>350524198207164016</t>
  </si>
  <si>
    <t>王镒斌</t>
  </si>
  <si>
    <t>350524201202134058</t>
  </si>
  <si>
    <t>王镒婷</t>
  </si>
  <si>
    <t>350524200802154066</t>
  </si>
  <si>
    <t>王花瑞</t>
  </si>
  <si>
    <t>350524198411244021</t>
  </si>
  <si>
    <t>王水忠</t>
  </si>
  <si>
    <t>350524196306024052</t>
  </si>
  <si>
    <t>622184040701751720</t>
  </si>
  <si>
    <t>全家3口人，王水忠夫妻俩身体带病，因后背带疾，无法参加劳作，只能在家务农，其子之前在工厂上班，现因疫情在家，家庭经济一般。</t>
  </si>
  <si>
    <t>颜秀凤</t>
  </si>
  <si>
    <t>350524196611244043</t>
  </si>
  <si>
    <t>王金标</t>
  </si>
  <si>
    <t>350524198911224051</t>
  </si>
  <si>
    <t>王进德</t>
  </si>
  <si>
    <t>350524195512014010</t>
  </si>
  <si>
    <t>6230361407008973510</t>
  </si>
  <si>
    <t>全家6口人，王进德夫妻俩多病，无法干体力活，儿媳带孙子孙女读书，儿子王树林在外务工，收入低，家庭经济困难。</t>
  </si>
  <si>
    <t>林桂香</t>
  </si>
  <si>
    <t>350524196305284020</t>
  </si>
  <si>
    <t>王树林</t>
  </si>
  <si>
    <t>350524198912234075</t>
  </si>
  <si>
    <t>邱雪珍</t>
  </si>
  <si>
    <t>350521198712245029</t>
  </si>
  <si>
    <t>王梓涵</t>
  </si>
  <si>
    <t>350524201001104020</t>
  </si>
  <si>
    <t>王泽鹏</t>
  </si>
  <si>
    <t>35052420110118403X</t>
  </si>
  <si>
    <t>王金木</t>
  </si>
  <si>
    <t>350524195012184013</t>
  </si>
  <si>
    <t>6221840407017451581</t>
  </si>
  <si>
    <t>全家5口人，王金木夫妻俩年老体弱多病，在家务农，儿子在外务工，儿媳在照看在校读书的孙子，家庭收入一般。</t>
  </si>
  <si>
    <t>甘秀献</t>
  </si>
  <si>
    <t>452626196702164421</t>
  </si>
  <si>
    <t>王永明</t>
  </si>
  <si>
    <t>350524198803254034</t>
  </si>
  <si>
    <t>王琪萍</t>
  </si>
  <si>
    <t>350524199401180524</t>
  </si>
  <si>
    <t>王毅弘</t>
  </si>
  <si>
    <t>350524201404104017</t>
  </si>
  <si>
    <t>王亚红</t>
  </si>
  <si>
    <t>350524199005294028</t>
  </si>
  <si>
    <t>6230361407014889585</t>
  </si>
  <si>
    <t>全家5口人，王亚红夫妻在西坪打零散工，其三个子女均在校读书，家庭经济收入一般。</t>
  </si>
  <si>
    <t>赵必战</t>
  </si>
  <si>
    <t>532628198212090759</t>
  </si>
  <si>
    <t>王鑫燚</t>
  </si>
  <si>
    <t>350524201209044039</t>
  </si>
  <si>
    <t>王敏芳</t>
  </si>
  <si>
    <t>350524201312064062</t>
  </si>
  <si>
    <t>王敏芸</t>
  </si>
  <si>
    <t>35052420150903406X</t>
  </si>
  <si>
    <t>王志贤</t>
  </si>
  <si>
    <t>350524200012154010</t>
  </si>
  <si>
    <t>6230366107019920964</t>
  </si>
  <si>
    <t>全家2口人，王志贤本人在西坪打零散工，奶奶年老体弱多病在家务农，家庭经济困难。</t>
  </si>
  <si>
    <t>王呼</t>
  </si>
  <si>
    <t>350524193702084029</t>
  </si>
  <si>
    <t>王明艺</t>
  </si>
  <si>
    <t>350524197109294015</t>
  </si>
  <si>
    <t>6221840407017455392</t>
  </si>
  <si>
    <t>全家3口人，王明艺因患有精神疾病在家务农，配偶林爱珠在西坪打零散工，其子王振怀在龙岩读书，家庭经济困难。</t>
  </si>
  <si>
    <t>林爱珠</t>
  </si>
  <si>
    <t>350524197002264027</t>
  </si>
  <si>
    <t>王振怀</t>
  </si>
  <si>
    <t>350524200002234017</t>
  </si>
  <si>
    <t>林宝峰</t>
  </si>
  <si>
    <t>350524194809134019</t>
  </si>
  <si>
    <t>6221840407009789568</t>
  </si>
  <si>
    <t>全家2口人，林宝峰夫妻俩人年老体弱多病，在家务农，收入低，家庭经济困难。</t>
  </si>
  <si>
    <t>王远真</t>
  </si>
  <si>
    <t>350524195005214026</t>
  </si>
  <si>
    <t>林振金</t>
  </si>
  <si>
    <t>35052419820710403X</t>
  </si>
  <si>
    <t>6221840407029734792</t>
  </si>
  <si>
    <t>全家4口人，林振金夫妻俩人在西坪务工，家中三个子女均在校读书，家庭经济收入一般。</t>
  </si>
  <si>
    <t>潘锦丽</t>
  </si>
  <si>
    <t>350524198403204046</t>
  </si>
  <si>
    <t>林杉泽</t>
  </si>
  <si>
    <t>350524200705244019</t>
  </si>
  <si>
    <t>林艳妮</t>
  </si>
  <si>
    <t>350524201004184062</t>
  </si>
  <si>
    <t>林奕敏</t>
  </si>
  <si>
    <t>350524199103124030</t>
  </si>
  <si>
    <t>6230361407004339492</t>
  </si>
  <si>
    <t>全家4口人，林奕敏0夫妻俩人在外务工，家中俩小孩均在校读书，家庭收入一般。</t>
  </si>
  <si>
    <t>吴桂芳</t>
  </si>
  <si>
    <t>35052119911110302X</t>
  </si>
  <si>
    <t>林泽宇</t>
  </si>
  <si>
    <t>35052420131212407X</t>
  </si>
  <si>
    <t>350524201106144045</t>
  </si>
  <si>
    <t>林延海</t>
  </si>
  <si>
    <t>350524197309104052</t>
  </si>
  <si>
    <t>6230361407012351794</t>
  </si>
  <si>
    <t>赖双凤</t>
  </si>
  <si>
    <t>350524198111204044</t>
  </si>
  <si>
    <t>全集6口人，林延海本人在外务工，配偶在家照顾子女和卧病在床的母亲王柳枝，家庭经济一般。</t>
  </si>
  <si>
    <t>林凯斌</t>
  </si>
  <si>
    <t>35052420080521401X</t>
  </si>
  <si>
    <t>林翠雲</t>
  </si>
  <si>
    <t>350524200212204027</t>
  </si>
  <si>
    <t>王柳枝</t>
  </si>
  <si>
    <t>350524193212244026</t>
  </si>
  <si>
    <t>林娱婷</t>
  </si>
  <si>
    <t>350524200704264026</t>
  </si>
  <si>
    <t>西华社区</t>
  </si>
  <si>
    <t>王金火</t>
  </si>
  <si>
    <t>350524197810014050</t>
  </si>
  <si>
    <t>6221840407009768893</t>
  </si>
  <si>
    <t>全家4口人，女儿还在读书，儿子刚刑满释放，母亲年老多病，全家仅靠王金火打临时工维持生活。</t>
  </si>
  <si>
    <t>王瑞钦</t>
  </si>
  <si>
    <t>35052419981025407X</t>
  </si>
  <si>
    <t>王艺童</t>
  </si>
  <si>
    <t>350524201207054065</t>
  </si>
  <si>
    <t>刘水花</t>
  </si>
  <si>
    <t>350524195307284046</t>
  </si>
  <si>
    <t>林罔看</t>
  </si>
  <si>
    <t>350524195512174049</t>
  </si>
  <si>
    <t>6221840407017452894</t>
  </si>
  <si>
    <t>全家5口人，王炳周本人因大病支出死亡，经济收入低，配偶在家务农，儿子儿媳在外务工，孙子孙女均在校读书。</t>
  </si>
  <si>
    <t>王海波</t>
  </si>
  <si>
    <t>350524197902054017</t>
  </si>
  <si>
    <t>林碧娥</t>
  </si>
  <si>
    <t>350524197910014023</t>
  </si>
  <si>
    <t>王艺疆</t>
  </si>
  <si>
    <t>350524200205034015</t>
  </si>
  <si>
    <t>王艺婷</t>
  </si>
  <si>
    <t>350524200504294028</t>
  </si>
  <si>
    <t>林素英</t>
  </si>
  <si>
    <t>350524197907244047</t>
  </si>
  <si>
    <t>6230366107000974988</t>
  </si>
  <si>
    <t>全家4口人，杨朝宝亡故，本人在西坪打零散工带小孩，俩小孩均在校读书，母亲年老体弱，家庭经济困难。</t>
  </si>
  <si>
    <t>王玉美</t>
  </si>
  <si>
    <t>350524194908024069</t>
  </si>
  <si>
    <t>杨金川</t>
  </si>
  <si>
    <t>350524200208024015</t>
  </si>
  <si>
    <t>杨淑云</t>
  </si>
  <si>
    <t>350524200705054020</t>
  </si>
  <si>
    <t>肖吉英</t>
  </si>
  <si>
    <t>350524197305154028</t>
  </si>
  <si>
    <t>6221840407009766657</t>
  </si>
  <si>
    <t>全家3口人，郑金宝本人患有癌症单人入保，儿子患有智障，妻子在家务农，家庭经济收入低微。</t>
  </si>
  <si>
    <t>郑雄竭</t>
  </si>
  <si>
    <t>350524200109224011</t>
  </si>
  <si>
    <t>龙坪村</t>
  </si>
  <si>
    <t>黄全春</t>
  </si>
  <si>
    <t>350524198401054056</t>
  </si>
  <si>
    <t>6230361107112238210</t>
  </si>
  <si>
    <t>黄全春本人育有一子一女，需供养就学，患有腰椎间盘突出骨质增生无法参加强体力劳作，导致家庭经济困难。</t>
  </si>
  <si>
    <t>黄紫涵</t>
  </si>
  <si>
    <t>350524201112294066</t>
  </si>
  <si>
    <t>黄睿宸</t>
  </si>
  <si>
    <t>350524201307014079</t>
  </si>
  <si>
    <t>林春志</t>
  </si>
  <si>
    <t>350524198611274014</t>
  </si>
  <si>
    <t>6221840407017515179</t>
  </si>
  <si>
    <t>家庭5口人，林春志本人在外务工，和配偶离异，配偶带儿子户口迁回湖南父亲年老体弱，家中还有个弟弟未娶妻。</t>
  </si>
  <si>
    <t>林世洪</t>
  </si>
  <si>
    <t>350524199010154038</t>
  </si>
  <si>
    <t>林连生</t>
  </si>
  <si>
    <t>350524196105064031</t>
  </si>
  <si>
    <t>林志冰</t>
  </si>
  <si>
    <t>35052419820115401X</t>
  </si>
  <si>
    <t>6230361407008994474</t>
  </si>
  <si>
    <t>全家3口人，林志冰本人未婚，收养一孩子，母亲年老体弱，其本人在西坪务工。</t>
  </si>
  <si>
    <t>陈素月</t>
  </si>
  <si>
    <t>350524196110243528</t>
  </si>
  <si>
    <t>林枷木</t>
  </si>
  <si>
    <t>350524201206084051</t>
  </si>
  <si>
    <t>罗世杰</t>
  </si>
  <si>
    <t>350524197009124019</t>
  </si>
  <si>
    <t>6230361407008994102</t>
  </si>
  <si>
    <t>全家5口人，其本人在西坪务工，配偶离家出走多年至今未归，一人独自抚养3个子女。</t>
  </si>
  <si>
    <t>罗裕豪</t>
  </si>
  <si>
    <t>350524201103264033</t>
  </si>
  <si>
    <t>罗婷婷</t>
  </si>
  <si>
    <t>350524200405024022</t>
  </si>
  <si>
    <t>罗彩玲</t>
  </si>
  <si>
    <t>350524200503044027</t>
  </si>
  <si>
    <t>王辛龙</t>
  </si>
  <si>
    <t>350524199608274018</t>
  </si>
  <si>
    <t>6230361107124071435</t>
  </si>
  <si>
    <t>全家3口人，祖父年老多病，自己和兄妹俩人在外务工收入低微，经济困难。</t>
  </si>
  <si>
    <t>王水笔</t>
  </si>
  <si>
    <t>350524193403054014</t>
  </si>
  <si>
    <t>祖父</t>
  </si>
  <si>
    <t>王双凤</t>
  </si>
  <si>
    <t>350524199608274042</t>
  </si>
  <si>
    <t>王永良</t>
  </si>
  <si>
    <t>350524196812304057</t>
  </si>
  <si>
    <t>6221840407000083946</t>
  </si>
  <si>
    <t>全家6口人，本人与配偶在西坪务工，育有两子两女，大女儿王静婷在外务工补贴家用，其余三子女均在校读书。</t>
  </si>
  <si>
    <t>肖美凤</t>
  </si>
  <si>
    <t>350524196702044100</t>
  </si>
  <si>
    <t>王文杰</t>
  </si>
  <si>
    <t>350524200408224011</t>
  </si>
  <si>
    <t>王文坤</t>
  </si>
  <si>
    <t>350524200704244033</t>
  </si>
  <si>
    <t>王静婷</t>
  </si>
  <si>
    <t>350524199404074129</t>
  </si>
  <si>
    <t>王小静</t>
  </si>
  <si>
    <t>350524200304224025</t>
  </si>
  <si>
    <t>王繁丽</t>
  </si>
  <si>
    <t>350524198206084049</t>
  </si>
  <si>
    <t>6221840407000080314</t>
  </si>
  <si>
    <t>全家4口人，本人与其配偶在西坪务工，育有两子均在校读书。</t>
  </si>
  <si>
    <t>王炳辉</t>
  </si>
  <si>
    <t>350524197605124015</t>
  </si>
  <si>
    <t>王志鹏</t>
  </si>
  <si>
    <t>35052420050402401X</t>
  </si>
  <si>
    <t>王志鸿</t>
  </si>
  <si>
    <t>350524201504114036</t>
  </si>
  <si>
    <t>王木金</t>
  </si>
  <si>
    <t>350524197509204058</t>
  </si>
  <si>
    <t>6230361107089635885</t>
  </si>
  <si>
    <t>全家3口人，本人与配偶在西坪务工，育有一子在校读书。</t>
  </si>
  <si>
    <t>焦敏琴</t>
  </si>
  <si>
    <t>350524198106204023</t>
  </si>
  <si>
    <t>王永旗</t>
  </si>
  <si>
    <t>350524200303054036</t>
  </si>
  <si>
    <t>王永忠</t>
  </si>
  <si>
    <t>350524197111164033</t>
  </si>
  <si>
    <t>6230361407014875410</t>
  </si>
  <si>
    <t>全家5口人，本人与配偶在西坪务工，母亲年老体弱多病，育有两子均在校读书。</t>
  </si>
  <si>
    <t>马兴秀</t>
  </si>
  <si>
    <t>532627197905151920</t>
  </si>
  <si>
    <t>350524200703034034</t>
  </si>
  <si>
    <t>王文豹</t>
  </si>
  <si>
    <t>35052420140512401X</t>
  </si>
  <si>
    <t>李粒</t>
  </si>
  <si>
    <t>35052419361215402X</t>
  </si>
  <si>
    <t>占木子</t>
  </si>
  <si>
    <t>350524195902276817</t>
  </si>
  <si>
    <t>6230361407009345676</t>
  </si>
  <si>
    <t>全家4口人，本人因身体缘故无法参加重体力劳作只能在家带孙子，全家经济收入仅靠配偶和儿子在外务工维持。</t>
  </si>
  <si>
    <t>刘菊兰</t>
  </si>
  <si>
    <t>350524196509054024</t>
  </si>
  <si>
    <t>占培琪</t>
  </si>
  <si>
    <t>350524198812124039</t>
  </si>
  <si>
    <t>詹志轩</t>
  </si>
  <si>
    <t>350524200610174038</t>
  </si>
  <si>
    <t>郑文路</t>
  </si>
  <si>
    <t>350524197711204019</t>
  </si>
  <si>
    <t>6230361407012348097</t>
  </si>
  <si>
    <t>全家5口人，本人与配偶年老体弱多病，孙女在校读书，全家仅靠儿子与孙子在外务工收入维持。</t>
  </si>
  <si>
    <t>王粉</t>
  </si>
  <si>
    <t>350524195211124048</t>
  </si>
  <si>
    <t>郑添福</t>
  </si>
  <si>
    <t>350524200110184037</t>
  </si>
  <si>
    <t>郑思彤</t>
  </si>
  <si>
    <t>350524200508024025</t>
  </si>
  <si>
    <t>王水平</t>
  </si>
  <si>
    <t>350524197504124016</t>
  </si>
  <si>
    <t>6230361107023882320</t>
  </si>
  <si>
    <t>全家5口人，父母年老体弱多病，两小孩均在校读书，配偶离家出走，全家经济收入仅靠王水平本人在西坪务工维持。</t>
  </si>
  <si>
    <t>王雪珍</t>
  </si>
  <si>
    <t>350524200603144041</t>
  </si>
  <si>
    <t>王根鑫</t>
  </si>
  <si>
    <t>350524200901224074</t>
  </si>
  <si>
    <t>王生过</t>
  </si>
  <si>
    <t>350524194906214010</t>
  </si>
  <si>
    <t>林夜</t>
  </si>
  <si>
    <t>350524195002104024</t>
  </si>
  <si>
    <t>王振勤</t>
  </si>
  <si>
    <t>350524196805294014</t>
  </si>
  <si>
    <t>6221840407029719280</t>
  </si>
  <si>
    <t>全家3口人，本人与配偶在外务工，女儿刚出社会收入不稳定。</t>
  </si>
  <si>
    <t>龚来花</t>
  </si>
  <si>
    <t>350524197809066021</t>
  </si>
  <si>
    <t>王凤琼</t>
  </si>
  <si>
    <t>350524200106124023</t>
  </si>
  <si>
    <t>王金德</t>
  </si>
  <si>
    <t>35052419831105401X</t>
  </si>
  <si>
    <t>6230361407023142299</t>
  </si>
  <si>
    <t>全家4口人，两小孩均在校读书，全家经济收入仅靠夫妻二人在外务工维持。</t>
  </si>
  <si>
    <t>王丽萍</t>
  </si>
  <si>
    <t>350524198807154049</t>
  </si>
  <si>
    <t>王弘烨</t>
  </si>
  <si>
    <t>350524201211134017</t>
  </si>
  <si>
    <t>王锶怡</t>
  </si>
  <si>
    <t>350524201501164046</t>
  </si>
  <si>
    <t>林县</t>
  </si>
  <si>
    <t>350524193209094020</t>
  </si>
  <si>
    <t>6221840407000092749</t>
  </si>
  <si>
    <t>全家1口人，林县本人年老体弱多病。</t>
  </si>
  <si>
    <t>王炳水</t>
  </si>
  <si>
    <t>350524196506074011</t>
  </si>
  <si>
    <t>6221840407030452608</t>
  </si>
  <si>
    <t>全家3口人，本人与配偶在家务农，全家经济收入仅靠儿子一人在外务工收入维持。</t>
  </si>
  <si>
    <t>梁秀燕</t>
  </si>
  <si>
    <t>350524196708044048</t>
  </si>
  <si>
    <t>王复阳</t>
  </si>
  <si>
    <t>350524199212114034</t>
  </si>
  <si>
    <t>王吉义</t>
  </si>
  <si>
    <t>350524195603104054</t>
  </si>
  <si>
    <t>6230361407012363195</t>
  </si>
  <si>
    <t>全家6口人，王吉义本人与配偶年纪已大在家务农，三个孙子孙女均在校读书，儿媳离家出走，全家经济收入仅靠儿子王良华在外务工收入维持。</t>
  </si>
  <si>
    <t>潘浮莲</t>
  </si>
  <si>
    <t>350524195707094049</t>
  </si>
  <si>
    <t>王良华</t>
  </si>
  <si>
    <t>350524198505024011</t>
  </si>
  <si>
    <t>王盈聪</t>
  </si>
  <si>
    <t>350524200809214017</t>
  </si>
  <si>
    <t>350524201004144028</t>
  </si>
  <si>
    <t>王丽娟</t>
  </si>
  <si>
    <t>350524200709274047</t>
  </si>
  <si>
    <t>王瑞乐</t>
  </si>
  <si>
    <t>35052419560114401X</t>
  </si>
  <si>
    <t>6221840407017546497</t>
  </si>
  <si>
    <t>全家3口人，王端乐本人与配偶年老体弱在家务农，全家经济收入仅靠其子王文龙在外务工维持。</t>
  </si>
  <si>
    <t>王含笑</t>
  </si>
  <si>
    <t>350524196208094022</t>
  </si>
  <si>
    <t>王文龙</t>
  </si>
  <si>
    <t>350524199001304073</t>
  </si>
  <si>
    <t>王秋固</t>
  </si>
  <si>
    <t>350524197608034058</t>
  </si>
  <si>
    <t>6213360688004475173</t>
  </si>
  <si>
    <t>全家1口人，本人在西坪打零散工维持生计。</t>
  </si>
  <si>
    <t>王金石</t>
  </si>
  <si>
    <t>350524196810244097</t>
  </si>
  <si>
    <t>6221840407009797439</t>
  </si>
  <si>
    <t>全家3口人，王金石本人与配偶在家务农，全家经济收入仅靠儿子在外务工维持。</t>
  </si>
  <si>
    <t>王欣安</t>
  </si>
  <si>
    <t>35052419911203407X</t>
  </si>
  <si>
    <t>林碧莲</t>
  </si>
  <si>
    <t>350524196703284026</t>
  </si>
  <si>
    <t>350524194701294037</t>
  </si>
  <si>
    <t>6221840407009798791</t>
  </si>
  <si>
    <t>全家2口人，本人与配偶年老体弱多病在家务农。</t>
  </si>
  <si>
    <t>高英连</t>
  </si>
  <si>
    <t>350524194712264028</t>
  </si>
  <si>
    <t>王石头</t>
  </si>
  <si>
    <t>350524195002274015</t>
  </si>
  <si>
    <t>6221840407009797017</t>
  </si>
  <si>
    <t>全家6口人，王石头本人与配偶年老体弱多病在家务农带孙，两孙子孙女均在校读书，儿子儿媳在外务工。</t>
  </si>
  <si>
    <t>王木清</t>
  </si>
  <si>
    <t>350524198511094016</t>
  </si>
  <si>
    <t>王桂珍</t>
  </si>
  <si>
    <t>350524197712074025</t>
  </si>
  <si>
    <t>王嘉宾</t>
  </si>
  <si>
    <t>350524200511024018</t>
  </si>
  <si>
    <t>王爱莲</t>
  </si>
  <si>
    <t>350524200406264044</t>
  </si>
  <si>
    <t>颜月桂</t>
  </si>
  <si>
    <t>35052419530314402X</t>
  </si>
  <si>
    <t>6221840407009798932</t>
  </si>
  <si>
    <t>全家1口人，本人年老体弱在家务农。</t>
  </si>
  <si>
    <t>王永孝</t>
  </si>
  <si>
    <t>350524197812284011</t>
  </si>
  <si>
    <t>6221840407009797033</t>
  </si>
  <si>
    <t>全家2口人，母亲年老体弱，王永孝本人在西坪务工维持生计。</t>
  </si>
  <si>
    <t>肖桂兰</t>
  </si>
  <si>
    <t>350524195004084047</t>
  </si>
  <si>
    <t>林海金</t>
  </si>
  <si>
    <t>35052419850717403X</t>
  </si>
  <si>
    <t>622184040731332155</t>
  </si>
  <si>
    <t>全家6口人，三个孩子均在校读书，林海金本人与配偶在西坪务工。</t>
  </si>
  <si>
    <t>郑丽清</t>
  </si>
  <si>
    <t>350524198809163520</t>
  </si>
  <si>
    <t>林秀碧</t>
  </si>
  <si>
    <t>350524195910184023</t>
  </si>
  <si>
    <t>林茂榕</t>
  </si>
  <si>
    <t>350524201010234054</t>
  </si>
  <si>
    <t>林灿城</t>
  </si>
  <si>
    <t>350524201201104017</t>
  </si>
  <si>
    <t>郑凯辉</t>
  </si>
  <si>
    <t>35052420140829409X</t>
  </si>
  <si>
    <t>林桂明</t>
  </si>
  <si>
    <t>350524198703174053</t>
  </si>
  <si>
    <t>6221840407009810885</t>
  </si>
  <si>
    <t>全家9口人，父母年老体弱多病，五个子女均在校读书 ，全家经济收入仅靠林桂明本人与其配偶在外务工收入维持。</t>
  </si>
  <si>
    <t>蔡槐琼</t>
  </si>
  <si>
    <t>35052419900621742X</t>
  </si>
  <si>
    <t>林瑞鑫</t>
  </si>
  <si>
    <t>350524201903284016</t>
  </si>
  <si>
    <t>林瑞阳</t>
  </si>
  <si>
    <t>350524202005264018</t>
  </si>
  <si>
    <t>林雁容</t>
  </si>
  <si>
    <t>35052420121227402X</t>
  </si>
  <si>
    <t>林雁玲</t>
  </si>
  <si>
    <t>350524201510294029</t>
  </si>
  <si>
    <t>林燕萍</t>
  </si>
  <si>
    <t>350524201701074061</t>
  </si>
  <si>
    <t>王秀卿</t>
  </si>
  <si>
    <t>350524196405134046</t>
  </si>
  <si>
    <t>林水土</t>
  </si>
  <si>
    <t>350524196210024031</t>
  </si>
  <si>
    <t>林计强</t>
  </si>
  <si>
    <t>350524199205134010</t>
  </si>
  <si>
    <t>6221840407009810182</t>
  </si>
  <si>
    <t>全家5口人，父亲年老体弱，两孩子均在校读书，家庭经济收入仅靠林计强本人与配偶在外务工维持。</t>
  </si>
  <si>
    <t>彭海丽</t>
  </si>
  <si>
    <t>450481198504200840</t>
  </si>
  <si>
    <t>林语欣</t>
  </si>
  <si>
    <t>350524201307154020</t>
  </si>
  <si>
    <t>林语桐</t>
  </si>
  <si>
    <t>350524201705234026</t>
  </si>
  <si>
    <t>林河山</t>
  </si>
  <si>
    <t>350524196602144032</t>
  </si>
  <si>
    <t>内山村</t>
  </si>
  <si>
    <t>占福良</t>
  </si>
  <si>
    <t>35052419470415403X</t>
  </si>
  <si>
    <t>6221840407017530012</t>
  </si>
  <si>
    <t>全家5口人，占福良本人年老体弱多病，儿子儿媳在外务工，孙子孙女均在校读书。</t>
  </si>
  <si>
    <t>占鹏程</t>
  </si>
  <si>
    <t>350524197502074019</t>
  </si>
  <si>
    <t>王素琼</t>
  </si>
  <si>
    <t>350524197404094024</t>
  </si>
  <si>
    <t>詹榆松</t>
  </si>
  <si>
    <t>350524200103184012</t>
  </si>
  <si>
    <t>詹沂鑫</t>
  </si>
  <si>
    <t>350524200904294035</t>
  </si>
  <si>
    <t>占友记</t>
  </si>
  <si>
    <t>350524196002044011</t>
  </si>
  <si>
    <t>6230361407008994789</t>
  </si>
  <si>
    <t>全家4口人，占友记本人年老体弱多病，其余三个子女均未出嫁，均在外务工。</t>
  </si>
  <si>
    <t>占飞跃</t>
  </si>
  <si>
    <t>350524198908064034</t>
  </si>
  <si>
    <t>占江南</t>
  </si>
  <si>
    <t>350524199109234011</t>
  </si>
  <si>
    <t>占苑红</t>
  </si>
  <si>
    <t>350524198209234022</t>
  </si>
  <si>
    <t>杨秀莲</t>
  </si>
  <si>
    <t>350524195909084025</t>
  </si>
  <si>
    <t>全家2口人，夫妻二人年老体弱，部分丧失劳动力，在家务农。</t>
  </si>
  <si>
    <t>占火吉</t>
  </si>
  <si>
    <t>350524195706164017</t>
  </si>
  <si>
    <t>6230361407000276763</t>
  </si>
  <si>
    <t>张桂香</t>
  </si>
  <si>
    <t>350524196603014109</t>
  </si>
  <si>
    <t>占炉</t>
  </si>
  <si>
    <t>350524198907074011</t>
  </si>
  <si>
    <t>林山玖</t>
  </si>
  <si>
    <t>350524195301134039</t>
  </si>
  <si>
    <t>6230361407002562137</t>
  </si>
  <si>
    <t>王玉花</t>
  </si>
  <si>
    <t>350524196202104066</t>
  </si>
  <si>
    <t>林伟</t>
  </si>
  <si>
    <t>35052419891201411X</t>
  </si>
  <si>
    <t>罗定田</t>
  </si>
  <si>
    <t>350524194808214017</t>
  </si>
  <si>
    <t>6221840407017522910</t>
  </si>
  <si>
    <t>全家5口人，罗定田本人与配偶年老体弱，孙子孙女均在校读书，全家经济收入仅靠儿子在外务工维持。</t>
  </si>
  <si>
    <t>林树兰</t>
  </si>
  <si>
    <t>350524195207104044</t>
  </si>
  <si>
    <t>罗金志</t>
  </si>
  <si>
    <t>350524197411174030</t>
  </si>
  <si>
    <t>罗文法</t>
  </si>
  <si>
    <t>350524200206204039</t>
  </si>
  <si>
    <t>罗文丽</t>
  </si>
  <si>
    <t>35052420070719406X</t>
  </si>
  <si>
    <t>周真慧</t>
  </si>
  <si>
    <t>532627196409252162</t>
  </si>
  <si>
    <t>6230361407002549738</t>
  </si>
  <si>
    <t>全家5口人，周真慧本人年老体弱，三个孙子孙女均在校读书，儿媳离家出走，儿子服刑在押。</t>
  </si>
  <si>
    <t>余弘毅</t>
  </si>
  <si>
    <t>350524201111174038</t>
  </si>
  <si>
    <t>余韶哲</t>
  </si>
  <si>
    <t>350524201801034059</t>
  </si>
  <si>
    <t>余紫涵</t>
  </si>
  <si>
    <t>350524201601034062</t>
  </si>
  <si>
    <t>罗燕国</t>
  </si>
  <si>
    <t>350524195805194051</t>
  </si>
  <si>
    <t>6230361407009228732</t>
  </si>
  <si>
    <t>全家6口人，，罗燕国夫妻二人年老体弱在家务农，儿子儿媳在外务工，两孙子均在校读书。</t>
  </si>
  <si>
    <t>林花树</t>
  </si>
  <si>
    <t>350524196303274048</t>
  </si>
  <si>
    <t>罗铭德</t>
  </si>
  <si>
    <t>350524198303094038</t>
  </si>
  <si>
    <t>352201198306290086</t>
  </si>
  <si>
    <t>罗煜恒</t>
  </si>
  <si>
    <t>350524200910064017</t>
  </si>
  <si>
    <t>罗妙涵</t>
  </si>
  <si>
    <t>35052420121016402X</t>
  </si>
  <si>
    <t>林志份</t>
  </si>
  <si>
    <t>350524197707284036</t>
  </si>
  <si>
    <t>6221840107026221146</t>
  </si>
  <si>
    <t>全家4口人，配偶离家出走，林志份一人抚养两小孩，小孩在校读书，经济收入仅靠其本人在西坪务工维持。</t>
  </si>
  <si>
    <t>林俊豪</t>
  </si>
  <si>
    <t>35052420091028401X</t>
  </si>
  <si>
    <t>林雅芬</t>
  </si>
  <si>
    <t>350524200804244022</t>
  </si>
  <si>
    <t>王欲团</t>
  </si>
  <si>
    <t>350524197408024058</t>
  </si>
  <si>
    <t>6230361107044556358</t>
  </si>
  <si>
    <t>15259586279</t>
  </si>
  <si>
    <t>全家3口人，王欲团本人育有两个孩子，两个孩子均在校读书，配偶离家出走，经济压力比较大，全家经济收入仅靠王欲团在西坪务工收入维持。</t>
  </si>
  <si>
    <t>王佳茹</t>
  </si>
  <si>
    <t>350524200305094023</t>
  </si>
  <si>
    <t>王佳宝</t>
  </si>
  <si>
    <t>350524200609174014</t>
  </si>
  <si>
    <t>王添生</t>
  </si>
  <si>
    <t>350524197208254078</t>
  </si>
  <si>
    <t>6221840407030451584</t>
  </si>
  <si>
    <t>全家4口人，育有三个子女，配偶离家出走，三个子女均在校读书，全家经济收入仅靠王添生本人在西坪务工收入维持。</t>
  </si>
  <si>
    <t>王龙鑫</t>
  </si>
  <si>
    <t>420281200708240813</t>
  </si>
  <si>
    <t>王家鑫</t>
  </si>
  <si>
    <t>35052420090102403X</t>
  </si>
  <si>
    <t>350524200605274026</t>
  </si>
  <si>
    <t>魏志强</t>
  </si>
  <si>
    <t>350524197707214038</t>
  </si>
  <si>
    <t>6230361407005896862</t>
  </si>
  <si>
    <t>全家6口人，魏志强本人在厦门同安食品厂务工，收入4000+，配偶夏容患有乳腺癌在安溪治疗花费3万多元，其女魏安娜在厦门思明区务工收入未知，其子魏嘉乐在西坪五中读初二，平常由爷爷奶奶照顾。</t>
  </si>
  <si>
    <t>夏容</t>
  </si>
  <si>
    <t>510922198610247144</t>
  </si>
  <si>
    <t>魏安娜</t>
  </si>
  <si>
    <t>350524200307154042</t>
  </si>
  <si>
    <t>魏嘉乐</t>
  </si>
  <si>
    <t>350524200901244075</t>
  </si>
  <si>
    <t>魏建发</t>
  </si>
  <si>
    <t>350524195009164011</t>
  </si>
  <si>
    <t>林碰兰</t>
  </si>
  <si>
    <t>350524195404024043</t>
  </si>
  <si>
    <t>马柚菊</t>
  </si>
  <si>
    <t>350524197509141069</t>
  </si>
  <si>
    <t>6221840407031336925</t>
  </si>
  <si>
    <t>全家4口人，马柚菊再婚丧偶，一人抚养两个儿子读书，其本人在西坪打零散工，长子郑泽福在安溪务工补贴家用。</t>
  </si>
  <si>
    <t>郑泽福</t>
  </si>
  <si>
    <t>350524199804284053</t>
  </si>
  <si>
    <t>郑烈城</t>
  </si>
  <si>
    <t>350524200610254097</t>
  </si>
  <si>
    <t>郑鸿城</t>
  </si>
  <si>
    <t>350524201101114031</t>
  </si>
  <si>
    <t>三子</t>
  </si>
  <si>
    <t>郑庆荣</t>
  </si>
  <si>
    <t>350524198710304012</t>
  </si>
  <si>
    <t>6230361407003794952</t>
  </si>
  <si>
    <t>全家4口人，郑庆荣本人与其配偶在安溪工艺厂上班，两孩子在校读书。</t>
  </si>
  <si>
    <t>陈尧娜</t>
  </si>
  <si>
    <t>350524198703103108</t>
  </si>
  <si>
    <t>郑文胜</t>
  </si>
  <si>
    <t>350524200710074050</t>
  </si>
  <si>
    <t>郑文涛</t>
  </si>
  <si>
    <t>350524200907074038</t>
  </si>
  <si>
    <t>大垅格村</t>
  </si>
  <si>
    <t>王孙义</t>
  </si>
  <si>
    <t>350524195405064039</t>
  </si>
  <si>
    <t>6221840407009757391</t>
  </si>
  <si>
    <t>全家6口人，本人与配偶年老体弱多病，儿子与儿媳在安溪务工，两个孙子孙女均在校读书。</t>
  </si>
  <si>
    <t>肖月英</t>
  </si>
  <si>
    <t>350524196705084060</t>
  </si>
  <si>
    <t>王清凤</t>
  </si>
  <si>
    <t>350524198706014039</t>
  </si>
  <si>
    <t>王钰坤</t>
  </si>
  <si>
    <t>350524201510244013</t>
  </si>
  <si>
    <t>王语晨</t>
  </si>
  <si>
    <t>350524201403094021</t>
  </si>
  <si>
    <t>詹丽朱</t>
  </si>
  <si>
    <t>350524198906148349</t>
  </si>
  <si>
    <t>肖桂枝</t>
  </si>
  <si>
    <t>35052419700325404X</t>
  </si>
  <si>
    <t>6230361407023137273</t>
  </si>
  <si>
    <t>全家6口人，肖桂枝年老多病在家务农，长子王良坤未娶在外务工，次子王良发在西坪打零散工，儿媳黄四妹带孙子孙女在安溪读书打零散工。</t>
  </si>
  <si>
    <t>王良坤</t>
  </si>
  <si>
    <t>35052419881024407X</t>
  </si>
  <si>
    <t>王良发</t>
  </si>
  <si>
    <t>350524199103264092</t>
  </si>
  <si>
    <t>黄四妹</t>
  </si>
  <si>
    <t>350524199602287440</t>
  </si>
  <si>
    <t>王天杰</t>
  </si>
  <si>
    <t>350524201211127538</t>
  </si>
  <si>
    <t>王诗彤</t>
  </si>
  <si>
    <t>350524201507157429</t>
  </si>
  <si>
    <t>王炳煌</t>
  </si>
  <si>
    <t>35052419901230401X</t>
  </si>
  <si>
    <t>6230361407005897894</t>
  </si>
  <si>
    <t>全家5口人，本人与配偶在西坪务工，儿子女儿均在校读书，母亲年老在家务农。</t>
  </si>
  <si>
    <t>颜巧燕</t>
  </si>
  <si>
    <t>350524199111014026</t>
  </si>
  <si>
    <t>王佳丽</t>
  </si>
  <si>
    <t>350524201310144026</t>
  </si>
  <si>
    <t>王佳锋</t>
  </si>
  <si>
    <t>350524201009144019</t>
  </si>
  <si>
    <t>黄凤华</t>
  </si>
  <si>
    <t>350524197007214109</t>
  </si>
  <si>
    <t>颜来燕</t>
  </si>
  <si>
    <t>350524198908124041</t>
  </si>
  <si>
    <t>6230361407015054767</t>
  </si>
  <si>
    <t>全家3口人，颜来燕本人与配偶在西坪打零散工，女儿在校读书。</t>
  </si>
  <si>
    <t>张碧荣</t>
  </si>
  <si>
    <t>350524197701164017</t>
  </si>
  <si>
    <t>严佳怡</t>
  </si>
  <si>
    <t>350524201104164106</t>
  </si>
  <si>
    <t>后格村</t>
  </si>
  <si>
    <t>吴燕辉</t>
  </si>
  <si>
    <t>350524198712184034</t>
  </si>
  <si>
    <t>6221840407030467341</t>
  </si>
  <si>
    <t>全家6口人，本人与配偶在西坪打零散工，育有四子均在校读书。</t>
  </si>
  <si>
    <t>林丽清</t>
  </si>
  <si>
    <t>350524199406104061</t>
  </si>
  <si>
    <t>吴伟鑫</t>
  </si>
  <si>
    <t>350524201408154054</t>
  </si>
  <si>
    <t>吴伟梁</t>
  </si>
  <si>
    <t>350524201603244012</t>
  </si>
  <si>
    <t>吴伟国</t>
  </si>
  <si>
    <t>350524201706184016</t>
  </si>
  <si>
    <t>吴伟银</t>
  </si>
  <si>
    <t>350524201901174059</t>
  </si>
  <si>
    <t>四子</t>
  </si>
  <si>
    <t>颜昆太</t>
  </si>
  <si>
    <t>350524197302274016</t>
  </si>
  <si>
    <t>6230361407009346245</t>
  </si>
  <si>
    <t>全家5口人，颜昆太与其配偶在西坪务工，三个小孩均在校读书。</t>
  </si>
  <si>
    <t>苏兰海</t>
  </si>
  <si>
    <t>452627197910200344</t>
  </si>
  <si>
    <t>颜梅莹</t>
  </si>
  <si>
    <t>350524200310074027</t>
  </si>
  <si>
    <t>颜俊毅</t>
  </si>
  <si>
    <t>350524200805014018</t>
  </si>
  <si>
    <t>颜梅燕</t>
  </si>
  <si>
    <t>35052420060916406X</t>
  </si>
  <si>
    <t>颜爱国</t>
  </si>
  <si>
    <t>35052419550418401X</t>
  </si>
  <si>
    <t>6230361407008968254</t>
  </si>
  <si>
    <t>全家5口人，颜爱国在家务农，长子与次子在外务工，俩孙子在校读书。</t>
  </si>
  <si>
    <t>颜宝石</t>
  </si>
  <si>
    <t>350524198106264018</t>
  </si>
  <si>
    <t>颜宝玉</t>
  </si>
  <si>
    <t>350524198405234054</t>
  </si>
  <si>
    <t>颜志勇</t>
  </si>
  <si>
    <t>350524200310104070</t>
  </si>
  <si>
    <t>颜志明</t>
  </si>
  <si>
    <t>350524200108084010</t>
  </si>
  <si>
    <t>颜长腊</t>
  </si>
  <si>
    <t>350524196912094050</t>
  </si>
  <si>
    <t>6230361107044819921</t>
  </si>
  <si>
    <t>全家2口人，颜长腊年老在家务农，长子颜伟鹏在外打零工维持生计。</t>
  </si>
  <si>
    <t>颜伟鹏</t>
  </si>
  <si>
    <t>350524200104244013</t>
  </si>
  <si>
    <t>颜才绍</t>
  </si>
  <si>
    <t>350524196309304033</t>
  </si>
  <si>
    <t>6230361407005897829</t>
  </si>
  <si>
    <t>全家6口人，颜才绍与其配偶在家务农，其去年因病有申请过县级临时救助，儿子儿媳在西坪务工，俩孙子孙女在校读书。</t>
  </si>
  <si>
    <t>王秀华</t>
  </si>
  <si>
    <t>350524196606194045</t>
  </si>
  <si>
    <t>颜乙忠</t>
  </si>
  <si>
    <t>350524198708224072</t>
  </si>
  <si>
    <t>潘阿清</t>
  </si>
  <si>
    <t>350524198905084048</t>
  </si>
  <si>
    <t>颜耀滨</t>
  </si>
  <si>
    <t>350524201209244030</t>
  </si>
  <si>
    <t>颜慧芳</t>
  </si>
  <si>
    <t>350524201406234042</t>
  </si>
  <si>
    <t>颜艺文</t>
  </si>
  <si>
    <t>350524198808264012</t>
  </si>
  <si>
    <t>6221840407000113339</t>
  </si>
  <si>
    <t>全家2口人，颜艺文本人在西坪务工，其子在校读书。</t>
  </si>
  <si>
    <t>颜城鑫</t>
  </si>
  <si>
    <t>350524200807124034</t>
  </si>
  <si>
    <t>王连菊</t>
  </si>
  <si>
    <t>350524195604054060</t>
  </si>
  <si>
    <t>6230361407004338957</t>
  </si>
  <si>
    <t>全家2口人，王连菊本人在家务农，其子在西坪务工。</t>
  </si>
  <si>
    <t>颜铭珍</t>
  </si>
  <si>
    <t>350524198705064093</t>
  </si>
  <si>
    <t>王菊兰</t>
  </si>
  <si>
    <t>350524194810124029</t>
  </si>
  <si>
    <t>6221840407017483089</t>
  </si>
  <si>
    <t>全家4口人，王菊兰本人与儿子儿媳在外务工，孙子还在校读书。</t>
  </si>
  <si>
    <t>林进发</t>
  </si>
  <si>
    <t>350524197302214013</t>
  </si>
  <si>
    <t>林木花</t>
  </si>
  <si>
    <t>350524197508074087</t>
  </si>
  <si>
    <t>林志标</t>
  </si>
  <si>
    <t>35052420050925413X</t>
  </si>
  <si>
    <t>王添福</t>
  </si>
  <si>
    <t>350524196209284055</t>
  </si>
  <si>
    <t>6221840407017546612</t>
  </si>
  <si>
    <t>全家3口人，其子王祥宝为精神病患者已纳入低保，王添福夫妻俩年老体弱多病，家庭缺乏主要劳动力，经济困难。</t>
  </si>
  <si>
    <t>王梅枝</t>
  </si>
  <si>
    <t>350524196312094065</t>
  </si>
  <si>
    <t>林来法</t>
  </si>
  <si>
    <t>350524194806134013</t>
  </si>
  <si>
    <t>6230361407005563348</t>
  </si>
  <si>
    <t>全家5口人，配偶王金连长期患病吃药，儿子儿媳离异，俩孙子由林添宝看护，平常在西坪打零散工，林来法在家务农。</t>
  </si>
  <si>
    <t>王金连</t>
  </si>
  <si>
    <t>350524195206184046</t>
  </si>
  <si>
    <t>林添宝</t>
  </si>
  <si>
    <t>350524198511254032</t>
  </si>
  <si>
    <t>林文杰</t>
  </si>
  <si>
    <t>350524201111014050</t>
  </si>
  <si>
    <t>林文艺</t>
  </si>
  <si>
    <t>350524201411144017</t>
  </si>
  <si>
    <t>余以纯</t>
  </si>
  <si>
    <t>350524200409064021</t>
  </si>
  <si>
    <t>6212510307000023132</t>
  </si>
  <si>
    <t>全家3口人，余以纯与其妹妹均在校读书，父母离异，全家收入仅靠父亲余志强一人在外务工维持。</t>
  </si>
  <si>
    <t>余以彤</t>
  </si>
  <si>
    <t>350524200911034047</t>
  </si>
  <si>
    <t>余志强</t>
  </si>
  <si>
    <t>350524198010144011</t>
  </si>
  <si>
    <t>王建全</t>
  </si>
  <si>
    <t>350524195809194016</t>
  </si>
  <si>
    <t>6230361407008992130</t>
  </si>
  <si>
    <t>全家2口人，王建全本人在家务农，儿子王火樟在外务工，收入一般，</t>
  </si>
  <si>
    <t>王火樟</t>
  </si>
  <si>
    <t>350524199001104098</t>
  </si>
  <si>
    <t>王忠发</t>
  </si>
  <si>
    <t>350524196102174016</t>
  </si>
  <si>
    <t>6221840407017511889</t>
  </si>
  <si>
    <t>全家1口人，王忠发本人在家务农，务茶，收入一般。</t>
  </si>
  <si>
    <t>王树根</t>
  </si>
  <si>
    <t>350524195603244014</t>
  </si>
  <si>
    <t>6230361407005895991</t>
  </si>
  <si>
    <t>全家5口人，王树根本人与配偶在家务农，三个子女均在外务工，均未婚。</t>
  </si>
  <si>
    <t>林碧华</t>
  </si>
  <si>
    <t>350524196008134026</t>
  </si>
  <si>
    <t>王阳斌</t>
  </si>
  <si>
    <t>350524198212074015</t>
  </si>
  <si>
    <t>王阳峰</t>
  </si>
  <si>
    <t>35052419851122401X</t>
  </si>
  <si>
    <t>王翠云</t>
  </si>
  <si>
    <t>35052419880429402X</t>
  </si>
  <si>
    <t>廖来碰</t>
  </si>
  <si>
    <t>350524199007234029</t>
  </si>
  <si>
    <t>6221840407009792133</t>
  </si>
  <si>
    <t>全家4口人，三个小孩均在校读书，本人在西坪打零散工维持生计。</t>
  </si>
  <si>
    <t>林更仕</t>
  </si>
  <si>
    <t>350524198006174015</t>
  </si>
  <si>
    <t>6221840407009810208</t>
  </si>
  <si>
    <t>全家6口人，4个儿女均在校读书，林更仕及其配偶在外务工，家庭经济一般。</t>
  </si>
  <si>
    <t>王瑞足</t>
  </si>
  <si>
    <t>350524198308074108</t>
  </si>
  <si>
    <t>林丽婷</t>
  </si>
  <si>
    <t>350524200711174029</t>
  </si>
  <si>
    <t>350524200906144049</t>
  </si>
  <si>
    <t>林婉婷</t>
  </si>
  <si>
    <t>350524201210094068</t>
  </si>
  <si>
    <t>林奕欣</t>
  </si>
  <si>
    <t>350524201103264092</t>
  </si>
  <si>
    <t>林秀圳</t>
  </si>
  <si>
    <t>350524198104144039</t>
  </si>
  <si>
    <t>6221840407009810703</t>
  </si>
  <si>
    <t>全家3口人，林秀圳患有心脏病，部分丧失劳动力，父母亲年老多病，在家务农。</t>
  </si>
  <si>
    <t>林文章</t>
  </si>
  <si>
    <t>350524194811184015</t>
  </si>
  <si>
    <t>王秋香</t>
  </si>
  <si>
    <t>350524195909144024</t>
  </si>
  <si>
    <t>林星火</t>
  </si>
  <si>
    <t>350524195301244019</t>
  </si>
  <si>
    <t>6221840407009807691</t>
  </si>
  <si>
    <t>全家6口人，林星火本人与配偶年咯阿体弱多病，是建档立卡贫困户，俩孙女均在校读书，全家经济收入仅靠儿子林小贵在外务工维持。</t>
  </si>
  <si>
    <t>王加金</t>
  </si>
  <si>
    <t>350524195209114027</t>
  </si>
  <si>
    <t>林小贵</t>
  </si>
  <si>
    <t>350524198412094037</t>
  </si>
  <si>
    <t>林碰皮</t>
  </si>
  <si>
    <t>350524198801124025</t>
  </si>
  <si>
    <t>林爱凤</t>
  </si>
  <si>
    <t>350524201303084029</t>
  </si>
  <si>
    <t>林贞娣</t>
  </si>
  <si>
    <t>350524201504194021</t>
  </si>
  <si>
    <t>颜秀美</t>
  </si>
  <si>
    <t>350524197702224069</t>
  </si>
  <si>
    <t>6221840407017481240</t>
  </si>
  <si>
    <t>全家5口人，颜秀美本人在西坪务零散工，三个子女均在校读书，配偶陈玉泉已是低保因患有直肠癌需长期吃药维持。</t>
  </si>
  <si>
    <t>陈鹏凯</t>
  </si>
  <si>
    <t>350524201203094019</t>
  </si>
  <si>
    <t>陈娜燕</t>
  </si>
  <si>
    <t>350524200605264063</t>
  </si>
  <si>
    <t>陈娜坪</t>
  </si>
  <si>
    <t>350524200112164021</t>
  </si>
  <si>
    <t>王明计</t>
  </si>
  <si>
    <t>350524199005054139</t>
  </si>
  <si>
    <t>6230361407005589491</t>
  </si>
  <si>
    <t>全家6口人，王明计本人与配偶在西坪务工，四个孩子均年幼。</t>
  </si>
  <si>
    <t>林晓卿</t>
  </si>
  <si>
    <t>350524199008273548</t>
  </si>
  <si>
    <t>王梓辰</t>
  </si>
  <si>
    <t>350524202205014013</t>
  </si>
  <si>
    <t>王满意</t>
  </si>
  <si>
    <t>350524201312284065</t>
  </si>
  <si>
    <t>王满心</t>
  </si>
  <si>
    <t>350524201312284049</t>
  </si>
  <si>
    <t>王钰旋</t>
  </si>
  <si>
    <t>350524200904144045</t>
  </si>
  <si>
    <t>吴子轩</t>
  </si>
  <si>
    <t>350524201212154036</t>
  </si>
  <si>
    <t>9070917010100100704582</t>
  </si>
  <si>
    <t>全家2口人，吴当当本人在校读书，父亲在安溪务工，母亲离家出走十多年至今未归，平常与爷爷奶奶一起生活。</t>
  </si>
  <si>
    <t>吴当当</t>
  </si>
  <si>
    <t>350524199006104070</t>
  </si>
  <si>
    <t>陈朝兴</t>
  </si>
  <si>
    <t>350524196101214012</t>
  </si>
  <si>
    <t>6230361407008965326</t>
  </si>
  <si>
    <t>全家3口人，长子陈金炉患有精神残疾已享受低保，陈朝兴夫妻年老多病在家务农。</t>
  </si>
  <si>
    <t>郑素月</t>
  </si>
  <si>
    <t>350524196305294069</t>
  </si>
  <si>
    <t>潘秀丽</t>
  </si>
  <si>
    <t>350524195605254064</t>
  </si>
  <si>
    <t>全家3口人，长子王泽青未婚在外务工，长女王小华离异在外务工。</t>
  </si>
  <si>
    <t>王西全</t>
  </si>
  <si>
    <t>350524197404304052</t>
  </si>
  <si>
    <t>6230361407005588154</t>
  </si>
  <si>
    <t>全家4口人，二女户，王西全与其配偶在外务工，长女王灵艳于2023年9月就读大学，次女王佳艳就读西坪五中。</t>
  </si>
  <si>
    <t>陆丽美</t>
  </si>
  <si>
    <t>532628198611221322</t>
  </si>
  <si>
    <t>王佳艳</t>
  </si>
  <si>
    <t>350524200909024042</t>
  </si>
  <si>
    <t>王灵艳</t>
  </si>
  <si>
    <t>350524200508194024</t>
  </si>
  <si>
    <t>林文良</t>
  </si>
  <si>
    <t>350524197006014033</t>
  </si>
  <si>
    <t>6230361407003794622</t>
  </si>
  <si>
    <t>全家4口人，林文良在西坪务工，配偶王艺燕患有糖尿病需长期吃药维持，在家务农，长子监狱服刑在押，次子林靖鸿在安溪做修车学徒工。</t>
  </si>
  <si>
    <t>王艺燕</t>
  </si>
  <si>
    <t>35052419720614406X</t>
  </si>
  <si>
    <t>林靖鸿</t>
  </si>
  <si>
    <t>350524200411044070</t>
  </si>
  <si>
    <t>魏海彪</t>
  </si>
  <si>
    <t>350524198709104013</t>
  </si>
  <si>
    <t>6217973900006011199</t>
  </si>
  <si>
    <t>全家4口人，魏海彪在西坪务工，父亲魏挥扬患有肺病亡故，弟弟魏万国在泉州务工，妻子生下女儿魏锌离家出走至今未归，长女年幼。</t>
  </si>
  <si>
    <t>魏万国</t>
  </si>
  <si>
    <t>350524198911274032</t>
  </si>
  <si>
    <t>魏锌</t>
  </si>
  <si>
    <t>35052420220604402X</t>
  </si>
  <si>
    <t>朱花首</t>
  </si>
  <si>
    <t>350524196206264067</t>
  </si>
  <si>
    <t>6221840407000096120</t>
  </si>
  <si>
    <t>全家3口人，朱花首患有心脏病，花费医疗大，现在家修养，配偶在西坪务工，长子王进发在外务工。</t>
  </si>
  <si>
    <t>王乌樟</t>
  </si>
  <si>
    <t>350524195809094015</t>
  </si>
  <si>
    <t>王进发</t>
  </si>
  <si>
    <t>350524198907254012</t>
  </si>
  <si>
    <t>颜晨彤</t>
  </si>
  <si>
    <t>350524200411144020</t>
  </si>
  <si>
    <t>6230361107141182116</t>
  </si>
  <si>
    <t>全家5口人，颜晨彤本人于2023年9月就读大学，姐姐在校读书，弟弟颜啸彪在西坪五中读初中，父母亲在外务工。</t>
  </si>
  <si>
    <t>颜颖琪</t>
  </si>
  <si>
    <t>350524200210264026</t>
  </si>
  <si>
    <t>姐姐</t>
  </si>
  <si>
    <t>颜啸彪</t>
  </si>
  <si>
    <t>350524200807094015</t>
  </si>
  <si>
    <t>颜春连</t>
  </si>
  <si>
    <t>350524197802284034</t>
  </si>
  <si>
    <t>颜玉珠</t>
  </si>
  <si>
    <t>350524197711254024</t>
  </si>
  <si>
    <t>林玉双</t>
  </si>
  <si>
    <t>350524198402114014</t>
  </si>
  <si>
    <t>6230366507006789910</t>
  </si>
  <si>
    <t>13696907090</t>
  </si>
  <si>
    <t>全家6口人，林玉双与其配偶在外务工，三个子女均在校读书，父母年老体弱多病。</t>
  </si>
  <si>
    <t>方琼花</t>
  </si>
  <si>
    <t>350524198204044027</t>
  </si>
  <si>
    <t>林锦杰</t>
  </si>
  <si>
    <t>350524200702024037</t>
  </si>
  <si>
    <t>林锦婷</t>
  </si>
  <si>
    <t>350524201410204022</t>
  </si>
  <si>
    <t>林锦彬</t>
  </si>
  <si>
    <t>350524200510264044</t>
  </si>
  <si>
    <t>吴丽梅</t>
  </si>
  <si>
    <t>350524199308214080</t>
  </si>
  <si>
    <t>6230361407015064394</t>
  </si>
  <si>
    <t>15260896427</t>
  </si>
  <si>
    <t>全家3口人，吴丽梅患有精神残疾，配偶吴新分在外务零散工，儿子年幼。</t>
  </si>
  <si>
    <t>吴新分</t>
  </si>
  <si>
    <t>350524198401184037</t>
  </si>
  <si>
    <t>吴鹏宇</t>
  </si>
  <si>
    <t>350524202206144012</t>
  </si>
  <si>
    <t>林清吉</t>
  </si>
  <si>
    <t>350524196506194013</t>
  </si>
  <si>
    <t>6230361407008972298</t>
  </si>
  <si>
    <t>18050800780</t>
  </si>
  <si>
    <t>全家7口人，林清吉本人在尚卿务工，配偶吴秀美在家务农，儿子林金宝患有精神残疾，女儿林玲已嫁出，两孙女均年幼。</t>
  </si>
  <si>
    <t>吴秀美</t>
  </si>
  <si>
    <t>350524196210244026</t>
  </si>
  <si>
    <t>吴水保</t>
  </si>
  <si>
    <t>35052419530329401X</t>
  </si>
  <si>
    <t>6230361407006576844</t>
  </si>
  <si>
    <t>全家4口人，吴水保年老体弱多病，儿子吴秋金患有视力一级残疾，孙子吴庆祥因患有精神一级残疾长期被关在家中。</t>
  </si>
  <si>
    <t>吴秋金</t>
  </si>
  <si>
    <t>350524197507034016</t>
  </si>
  <si>
    <t>林琼丽</t>
  </si>
  <si>
    <t>35052419740706404X</t>
  </si>
  <si>
    <t>其他</t>
  </si>
  <si>
    <t>林大生</t>
  </si>
  <si>
    <t>350524197601214013</t>
  </si>
  <si>
    <t>6221840407009776284</t>
  </si>
  <si>
    <t>15980497319</t>
  </si>
  <si>
    <t>全家4口人，林大生与其配偶在家务茶，儿子林杰祥在校读书，父母年老多病。</t>
  </si>
  <si>
    <t>林杰祥</t>
  </si>
  <si>
    <t>35052420070806403X</t>
  </si>
  <si>
    <t>林吉红</t>
  </si>
  <si>
    <t>350524195103184035</t>
  </si>
  <si>
    <t>父母</t>
  </si>
  <si>
    <t>陈条根</t>
  </si>
  <si>
    <t>350524197611144055</t>
  </si>
  <si>
    <t>6230366507003320784</t>
  </si>
  <si>
    <t>陈条银</t>
  </si>
  <si>
    <t>13860737497</t>
  </si>
  <si>
    <t>全家4口人，陈条根与其配偶在外务工，两子女均在校读书</t>
  </si>
  <si>
    <t>郑碧英</t>
  </si>
  <si>
    <t>350524198403134041</t>
  </si>
  <si>
    <t>陈尔棋</t>
  </si>
  <si>
    <t>350524200911194032</t>
  </si>
  <si>
    <t>兄弟姐妹</t>
  </si>
  <si>
    <t>陈燕茹</t>
  </si>
  <si>
    <t>350524200511104026</t>
  </si>
  <si>
    <t>13559506498</t>
  </si>
  <si>
    <t>陈宝联</t>
  </si>
  <si>
    <t>350524197307014010</t>
  </si>
  <si>
    <t>6230361407004356413</t>
  </si>
  <si>
    <t>18016686326</t>
  </si>
  <si>
    <t>全家4口人，陈宝联与其配偶在外务工，陈文凯在校读书，母亲林美玉年老体弱多病。</t>
  </si>
  <si>
    <t>林连枞</t>
  </si>
  <si>
    <t>350524197412274068</t>
  </si>
  <si>
    <t>陈文凯</t>
  </si>
  <si>
    <t>350524200309014035</t>
  </si>
  <si>
    <t>13110717320</t>
  </si>
  <si>
    <t>陈添全</t>
  </si>
  <si>
    <t>35052419930429401X</t>
  </si>
  <si>
    <t>6221840407017482198</t>
  </si>
  <si>
    <t>13959994916</t>
  </si>
  <si>
    <t>全家5口人，陈添全本人患有残疾，父母在外务工，奶奶年老体弱多病，弟弟在泉州务工。</t>
  </si>
  <si>
    <t>陈合春</t>
  </si>
  <si>
    <t>350524197303294094</t>
  </si>
  <si>
    <t>黄桃叶</t>
  </si>
  <si>
    <t>350524197111094020</t>
  </si>
  <si>
    <t>王八宝</t>
  </si>
  <si>
    <t>350524194802214024</t>
  </si>
  <si>
    <t>陈镇添</t>
  </si>
  <si>
    <t>35052419941218407X</t>
  </si>
  <si>
    <t>郑石城</t>
  </si>
  <si>
    <t>35052419720915401X</t>
  </si>
  <si>
    <t>6230366107002897674</t>
  </si>
  <si>
    <t>13788837027</t>
  </si>
  <si>
    <t>全家8口人，郑石城与其配偶在家务农带孙，两孙子孙女均在校读书，两儿子在外务工，郑小娟为非亲属在校读书。</t>
  </si>
  <si>
    <t>詹美吉</t>
  </si>
  <si>
    <t>350524197604058343</t>
  </si>
  <si>
    <t>郑鑫尉</t>
  </si>
  <si>
    <t>350524199809144017</t>
  </si>
  <si>
    <t>郑鑫杰</t>
  </si>
  <si>
    <t>350524200403024010</t>
  </si>
  <si>
    <t>郑依婷</t>
  </si>
  <si>
    <t>350524201509074045</t>
  </si>
  <si>
    <t>郑凯斌</t>
  </si>
  <si>
    <t>350524201703034012</t>
  </si>
  <si>
    <t>郑小娟</t>
  </si>
  <si>
    <t>350524200804214026</t>
  </si>
  <si>
    <t>吴婵卿</t>
  </si>
  <si>
    <t>440582199504236346</t>
  </si>
  <si>
    <t>余朝水</t>
  </si>
  <si>
    <t>350524195807094038</t>
  </si>
  <si>
    <t>6221840407030458936</t>
  </si>
  <si>
    <t>全家3口人，余朝水与其配偶在家务农，儿子在外务工。</t>
  </si>
  <si>
    <t>陈彩间</t>
  </si>
  <si>
    <t>532628196412281323</t>
  </si>
  <si>
    <t>余庆中</t>
  </si>
  <si>
    <t>350524198711124072</t>
  </si>
  <si>
    <t>余保护</t>
  </si>
  <si>
    <t>350524197108194039</t>
  </si>
  <si>
    <t>6230361407005589434</t>
  </si>
  <si>
    <t>全家3口人，余保护在外务工，两儿子在校读书。</t>
  </si>
  <si>
    <t>余永志</t>
  </si>
  <si>
    <t>350524200304124032</t>
  </si>
  <si>
    <t>余永杰</t>
  </si>
  <si>
    <t>350524200801094110</t>
  </si>
  <si>
    <t>王振俭</t>
  </si>
  <si>
    <t>350524196811114016</t>
  </si>
  <si>
    <t>6221840407030459033</t>
  </si>
  <si>
    <t>15280463469</t>
  </si>
  <si>
    <t>全家7口人，王振俭与其配偶在家务农带孙，两子女在外务工。</t>
  </si>
  <si>
    <t>隆秀彩</t>
  </si>
  <si>
    <t>451026196412200048</t>
  </si>
  <si>
    <t>王丹清</t>
  </si>
  <si>
    <t>350524198911034119</t>
  </si>
  <si>
    <t>王江梅</t>
  </si>
  <si>
    <t>350524198605114022</t>
  </si>
  <si>
    <t>王鑫垚</t>
  </si>
  <si>
    <t>350524201311044035</t>
  </si>
  <si>
    <t>王佳静</t>
  </si>
  <si>
    <t>350524201208194043</t>
  </si>
  <si>
    <t>杨丽梅</t>
  </si>
  <si>
    <t>350524199206054047</t>
  </si>
  <si>
    <t>王泓昌</t>
  </si>
  <si>
    <t>350524200507014036</t>
  </si>
  <si>
    <t>6230361107141165111</t>
  </si>
  <si>
    <t>18859906058</t>
  </si>
  <si>
    <t>全家4口人，王泓昌与其弟弟在校读书，父母在外务工。</t>
  </si>
  <si>
    <t>王根辉</t>
  </si>
  <si>
    <t>350524198211024016</t>
  </si>
  <si>
    <t>王清娥</t>
  </si>
  <si>
    <t>350524198611184027</t>
  </si>
  <si>
    <t>王泓都</t>
  </si>
  <si>
    <t>350524200702024010</t>
  </si>
  <si>
    <t>王婉彬</t>
  </si>
  <si>
    <t>350524200506254046</t>
  </si>
  <si>
    <t>6230366507006844871</t>
  </si>
  <si>
    <t>13799535226</t>
  </si>
  <si>
    <t>全家5口人，王婉彬与其两姐弟在校读书，父母在外务工。</t>
  </si>
  <si>
    <t>黄光丰</t>
  </si>
  <si>
    <t>452626197803214998</t>
  </si>
  <si>
    <t>王秋云</t>
  </si>
  <si>
    <t>350524198312204120</t>
  </si>
  <si>
    <t>王志成</t>
  </si>
  <si>
    <t>350524200607094053</t>
  </si>
  <si>
    <t>王婉蓉</t>
  </si>
  <si>
    <t>350524200310234043</t>
  </si>
  <si>
    <t>王碧红</t>
  </si>
  <si>
    <t>350524200405164041</t>
  </si>
  <si>
    <t>6230361107143630427</t>
  </si>
  <si>
    <t>13599942196</t>
  </si>
  <si>
    <t>全家4口人，王碧红在校读书，王木贵与其配偶在外务工，姐姐王碧琴刚毕业。</t>
  </si>
  <si>
    <t>王木贵</t>
  </si>
  <si>
    <t>350524196712304033</t>
  </si>
  <si>
    <t>魏连香</t>
  </si>
  <si>
    <t>350524197706084024</t>
  </si>
  <si>
    <t>王碧琴</t>
  </si>
  <si>
    <t>350524199905254021</t>
  </si>
  <si>
    <t>王金炼</t>
  </si>
  <si>
    <t>35052419500410401X</t>
  </si>
  <si>
    <t>6230361407006374091</t>
  </si>
  <si>
    <t>15860436788</t>
  </si>
  <si>
    <t>全家5口人，王金炼与其配偶在家务农带孙，儿子在外务工。</t>
  </si>
  <si>
    <t>魏粒</t>
  </si>
  <si>
    <t>35052419580311402X</t>
  </si>
  <si>
    <t>王文友</t>
  </si>
  <si>
    <t>350524198710224012</t>
  </si>
  <si>
    <t>王雪丽</t>
  </si>
  <si>
    <t>350524201503234044</t>
  </si>
  <si>
    <t>王济鑫</t>
  </si>
  <si>
    <t>35052420160828403X</t>
  </si>
  <si>
    <t>潘添财</t>
  </si>
  <si>
    <t>350524198412164015</t>
  </si>
  <si>
    <t>622184040701752822</t>
  </si>
  <si>
    <t>13506939453</t>
  </si>
  <si>
    <t>潘添财是低保户，经济报告无异议，其他家庭成员纳入低保边缘</t>
  </si>
  <si>
    <t>肖明菊</t>
  </si>
  <si>
    <t>350524198705054047</t>
  </si>
  <si>
    <t>潘巧梅</t>
  </si>
  <si>
    <t>350524202105154027</t>
  </si>
  <si>
    <t>潘巧丽</t>
  </si>
  <si>
    <t>350524201706014041</t>
  </si>
  <si>
    <t>潘巧燕</t>
  </si>
  <si>
    <t>350524200810204027</t>
  </si>
  <si>
    <t>潘清旺</t>
  </si>
  <si>
    <t>350524197710214012</t>
  </si>
  <si>
    <t>6221840407009794931</t>
  </si>
  <si>
    <t>15160306777</t>
  </si>
  <si>
    <t>潘清旺本人单亲家庭，母亲颜月珍体弱多病，患有精神二级，由于还有其他子女赡养，子女名下有车有房，不符合申请低保。颜月珍生活无法自理，居住老家，次子潘清旺1人外出打工收入单一，无房无车，潘清旺的长女潘桂秋刚从学校毕业，母亲在家由刚毕业的潘桂秋，轮流照顾。潘清旺的次子刚满16周岁，无独立生活，家庭困难申请低保边缘。</t>
  </si>
  <si>
    <t>潘桂祺</t>
  </si>
  <si>
    <t>452601200602035114</t>
  </si>
  <si>
    <t>潘桂秋</t>
  </si>
  <si>
    <t>452601200312305120</t>
  </si>
  <si>
    <t>潘金雅</t>
  </si>
  <si>
    <t>350524201306084024</t>
  </si>
  <si>
    <t>13665975181</t>
  </si>
  <si>
    <t>全家2口人，潘金雅在校读书，父亲潘振南在西坪打零散工。</t>
  </si>
  <si>
    <t>潘振南</t>
  </si>
  <si>
    <t>350524199104064017</t>
  </si>
  <si>
    <t>王金泉</t>
  </si>
  <si>
    <t>350524196806144018</t>
  </si>
  <si>
    <t>6221840407017546067</t>
  </si>
  <si>
    <t>13599216300</t>
  </si>
  <si>
    <t>全家1口人，本人在家务茶。</t>
  </si>
  <si>
    <t>王伟杰</t>
  </si>
  <si>
    <t>350524201112064033</t>
  </si>
  <si>
    <t>6212510207000074517</t>
  </si>
  <si>
    <t>王伟杰家庭成员4口人。王伟杰本人智力肢体二级，生活无法自理，现由母亲照料，父母在家做点茶叶，王伟杰的父亲王财圆平时兼点小工养家糊口，母亲王小明因2014年车祸，肝手术切除一半，不能做重力活，只能理理家务，王伟杰每个月的医药费固定自费200元多，姐姐王安妮就读初一，唯一收入来源仅靠父亲王财圆。申请低保边缘。</t>
  </si>
  <si>
    <t>王小明</t>
  </si>
  <si>
    <t>350524199001274062</t>
  </si>
  <si>
    <t>王财圆</t>
  </si>
  <si>
    <t>350524198511184038</t>
  </si>
  <si>
    <t>王安妮</t>
  </si>
  <si>
    <t>350524201004224028</t>
  </si>
  <si>
    <t>杨孙资</t>
  </si>
  <si>
    <t>350524199204154036</t>
  </si>
  <si>
    <t>6221840407009764967</t>
  </si>
  <si>
    <t>全家4口人，曾萍萍患有肢体二级残疾且精神有问题人在乐康医院单人入保，杨孙资在安溪光德做工艺品，俩小孩均在校读书。</t>
  </si>
  <si>
    <t>杨琪婷</t>
  </si>
  <si>
    <t>350524201604084049</t>
  </si>
  <si>
    <t>杨琪馨</t>
  </si>
  <si>
    <t>350524201811064024</t>
  </si>
  <si>
    <t>占县城</t>
  </si>
  <si>
    <t>350524198309264034</t>
  </si>
  <si>
    <t>6221840407009764207</t>
  </si>
  <si>
    <t>全家5口人，郑连花患有智力二级残疾无法参加劳作单人入保，配偶与其公公在外务工，俩小孩均在校读书。</t>
  </si>
  <si>
    <t>詹杰凯</t>
  </si>
  <si>
    <t>35052420121116403X</t>
  </si>
  <si>
    <t>占两</t>
  </si>
  <si>
    <t>350524195101184015</t>
  </si>
  <si>
    <t>占佳琪</t>
  </si>
  <si>
    <t>350524201407134027</t>
  </si>
  <si>
    <t>颜福文</t>
  </si>
  <si>
    <t>350524197904104014</t>
  </si>
  <si>
    <t>6221840407000113875</t>
  </si>
  <si>
    <t>17609850668</t>
  </si>
  <si>
    <t>颜福文的配偶患病关节炎，需要长期服药，父母年迈，女儿就读大专，小儿子就读中专，家庭以茶农谋生，教育费用支出，配偶又没有就业能力。</t>
  </si>
  <si>
    <t>王美珍</t>
  </si>
  <si>
    <t>350524198112104045</t>
  </si>
  <si>
    <t>颜钦鹏</t>
  </si>
  <si>
    <t>350524200704084033</t>
  </si>
  <si>
    <t>颜慧婷</t>
  </si>
  <si>
    <t>350524200501224024</t>
  </si>
  <si>
    <t>颜孙权</t>
  </si>
  <si>
    <t>350524197410254012</t>
  </si>
  <si>
    <t>6230361407008969344</t>
  </si>
  <si>
    <t>13788899352</t>
  </si>
  <si>
    <t>本人在家务农，其妻患精神病，原户籍在广西因没更换被注销过，育有两个儿子在读初中，家庭较为困难。申请低保边缘。</t>
  </si>
  <si>
    <t>颜贤彬</t>
  </si>
  <si>
    <t>350524201010254012</t>
  </si>
  <si>
    <t>颜江彬</t>
  </si>
  <si>
    <t>350524200711094053</t>
  </si>
  <si>
    <t>颜连米</t>
  </si>
  <si>
    <t>350524200407134022</t>
  </si>
  <si>
    <t>颜明坤</t>
  </si>
  <si>
    <t>350524200207224015</t>
  </si>
  <si>
    <t>6230366107022568396</t>
  </si>
  <si>
    <t>15159807660</t>
  </si>
  <si>
    <t>本人于2019年因自己骑车摔倒，医疗了1万多，现在智力较差，在家无就业，生活接济靠父母的工作收入3000元维持开支，本人收入较不固定。母亲智力低下无收入来源，申请低保边缘。</t>
  </si>
  <si>
    <t>颜亚东</t>
  </si>
  <si>
    <t>35052419740625401X</t>
  </si>
  <si>
    <t>吕海连</t>
  </si>
  <si>
    <t>350524197709154067</t>
  </si>
  <si>
    <t>颜丽娟</t>
  </si>
  <si>
    <t>350524200901014085</t>
  </si>
  <si>
    <t>颜可立</t>
  </si>
  <si>
    <t>350524197111034052</t>
  </si>
  <si>
    <t>6221840407029730535</t>
  </si>
  <si>
    <t>13799514181</t>
  </si>
  <si>
    <t>经入户颜可立尚有劳动能力，申请低保不符合，本人没有固定工作。也没其他收入，符合申请低保边缘。</t>
  </si>
  <si>
    <t>林海根</t>
  </si>
  <si>
    <t>350524197408144033</t>
  </si>
  <si>
    <t>6221840407017483709</t>
  </si>
  <si>
    <t>18810710023</t>
  </si>
  <si>
    <t>林海根经济报告无异议，该户去年申请临时求助，大型医疗支出，家庭经济较为困难。申请低保边缘。</t>
  </si>
  <si>
    <t>杨玲梅</t>
  </si>
  <si>
    <t>350524197009014047</t>
  </si>
  <si>
    <t>林贵彬</t>
  </si>
  <si>
    <t>350524200211284037</t>
  </si>
  <si>
    <t>林桂萍</t>
  </si>
  <si>
    <t>350524200105224049</t>
  </si>
  <si>
    <t>林俊杰</t>
  </si>
  <si>
    <t>350524200305214013</t>
  </si>
  <si>
    <t>13850735952</t>
  </si>
  <si>
    <t>全家3口人，林俊杰在校读书，父母在外务工。</t>
  </si>
  <si>
    <t>吴华芳</t>
  </si>
  <si>
    <t>362322198208160068</t>
  </si>
  <si>
    <t>林全明</t>
  </si>
  <si>
    <t>350524197611244013</t>
  </si>
  <si>
    <t>林明发</t>
  </si>
  <si>
    <t>350524196703124014</t>
  </si>
  <si>
    <t>全家3口人，林明发与其配偶在家务农，儿子未娶妻在外务工。</t>
  </si>
  <si>
    <t>林琼花</t>
  </si>
  <si>
    <t>350524197006154044</t>
  </si>
  <si>
    <t>林坤斌</t>
  </si>
  <si>
    <t>350524198704194072</t>
  </si>
  <si>
    <t>林文地</t>
  </si>
  <si>
    <t>350524197208264014</t>
  </si>
  <si>
    <t>林文地经济报告无异议，该户去年申请临时求助，大型医疗支出，家庭经济较为困难。申请低保边缘。</t>
  </si>
  <si>
    <t>林鹏程</t>
  </si>
  <si>
    <t>350524200204184011</t>
  </si>
  <si>
    <t>林淑媚</t>
  </si>
  <si>
    <t>350524201006064048</t>
  </si>
  <si>
    <t>陈採枝</t>
  </si>
  <si>
    <t>350524194606024020</t>
  </si>
  <si>
    <t>全家2口人，儿子为低保户，其他家庭成员纳入低收入户。</t>
  </si>
  <si>
    <t>罗炳贤</t>
  </si>
  <si>
    <t>350524200510184036</t>
  </si>
  <si>
    <t>全家3口人，罗炳贤在校读书，父母在外务工。</t>
  </si>
  <si>
    <t>林来花</t>
  </si>
  <si>
    <t>350524198209154022</t>
  </si>
  <si>
    <t>罗春成</t>
  </si>
  <si>
    <t>350524197310154073</t>
  </si>
  <si>
    <t>林庆容</t>
  </si>
  <si>
    <t>350524198006134013</t>
  </si>
  <si>
    <t>622184020700173800</t>
  </si>
  <si>
    <t>13400867266</t>
  </si>
  <si>
    <t>全家5口人，林庆容与其配偶在外务工，三个子女均在校读书。</t>
  </si>
  <si>
    <t>黄秋香</t>
  </si>
  <si>
    <t>35052419800505402X</t>
  </si>
  <si>
    <t>林杰城</t>
  </si>
  <si>
    <t>350524200508284011</t>
  </si>
  <si>
    <t>林杰锌</t>
  </si>
  <si>
    <t>350524200805234010</t>
  </si>
  <si>
    <t>林堎婷</t>
  </si>
  <si>
    <t>350524200304124024</t>
  </si>
  <si>
    <t>黄锦峰</t>
  </si>
  <si>
    <t>350524197605284035</t>
  </si>
  <si>
    <t>9070917010100100579655</t>
  </si>
  <si>
    <t>13600736109</t>
  </si>
  <si>
    <t>全家2口人，黄锦峰患有言语一级残疾在外务水泥工，女儿黄佳琳在小读大专。</t>
  </si>
  <si>
    <t>黄佳琳</t>
  </si>
  <si>
    <t>350524200304234020</t>
  </si>
  <si>
    <t>林语涵</t>
  </si>
  <si>
    <t>350524200505114025</t>
  </si>
  <si>
    <t>6230366507008185778</t>
  </si>
  <si>
    <t>15159573900</t>
  </si>
  <si>
    <t>单亲家庭，母亲带两个小孩投靠娘家，经济较为困难，申请低保边缘</t>
  </si>
  <si>
    <t>林翠琼</t>
  </si>
  <si>
    <t>350822198104114749</t>
  </si>
  <si>
    <t>林凯奇</t>
  </si>
  <si>
    <t>350524201201014097</t>
  </si>
  <si>
    <t>肖培金</t>
  </si>
  <si>
    <t>350524199608254017</t>
  </si>
  <si>
    <t>6230361107005396091</t>
  </si>
  <si>
    <t>13959834175</t>
  </si>
  <si>
    <t>肖培金本人在同安打工。因本身就业条件差，收入低下，父亲肖金灿在漳浦打工月工资3500元，母亲廖美凤在于2019就离家出走至今未回，4年未取得联系，姐姐肖云英已婚嫁配偶名下有车，实际全家都没有共同生活，肖培金以单人提出申请低保边缘。</t>
  </si>
  <si>
    <t>廖美凤</t>
  </si>
  <si>
    <t>350524196710014040</t>
  </si>
  <si>
    <t>肖金灿</t>
  </si>
  <si>
    <t>350524196809134034</t>
  </si>
  <si>
    <t>肖志文</t>
  </si>
  <si>
    <t>350524200506094011</t>
  </si>
  <si>
    <t>6230366107024166207</t>
  </si>
  <si>
    <t>13860741325</t>
  </si>
  <si>
    <t>全家3口人，肖志文与其哥哥在在校读大学，父亲在外务工。</t>
  </si>
  <si>
    <t>肖珍良</t>
  </si>
  <si>
    <t>350524197407314010</t>
  </si>
  <si>
    <t>肖坚文</t>
  </si>
  <si>
    <t>350524200506094038</t>
  </si>
  <si>
    <t>王碧莲</t>
  </si>
  <si>
    <t>350524195206114021</t>
  </si>
  <si>
    <t>肖添凤</t>
  </si>
  <si>
    <t>350524198911044085</t>
  </si>
  <si>
    <t>6230361107019398455</t>
  </si>
  <si>
    <t>13799543239</t>
  </si>
  <si>
    <t>全家５口人，肖添凤本人残疾，家中三个小孩都在读书，全家在晋江租7亩地从事种植，无房无车，生活来源由配偶黄光克一人在赚钱，家庭经济较困难</t>
  </si>
  <si>
    <t>黄光克</t>
  </si>
  <si>
    <t>452625197608123111</t>
  </si>
  <si>
    <t>肖鑫坪</t>
  </si>
  <si>
    <t>350524201311264011</t>
  </si>
  <si>
    <t>肖玉婷</t>
  </si>
  <si>
    <t>350524201105124042</t>
  </si>
  <si>
    <t>黄丽珍</t>
  </si>
  <si>
    <t>350524201605184041</t>
  </si>
  <si>
    <t>肖安强</t>
  </si>
  <si>
    <t>350524200810044019</t>
  </si>
  <si>
    <t>6212510207000108414</t>
  </si>
  <si>
    <t>15392192056</t>
  </si>
  <si>
    <t>肖安强本人智力三级，现就读虎邱茶校，每学期2000元学费，父母在家务农做茶没有固定收入。肖安强的哥哥肖安仁在河南部队。户口也已迁入河南不在本镇 。父母的月收入平均在1200元，入不敷出。生活来源单一申请低保边缓。</t>
  </si>
  <si>
    <t>肖添成</t>
  </si>
  <si>
    <t>350524197101164013</t>
  </si>
  <si>
    <t>王贵丽</t>
  </si>
  <si>
    <t>350524197408304041</t>
  </si>
  <si>
    <t>肖安琳</t>
  </si>
  <si>
    <t>350524199603044037</t>
  </si>
  <si>
    <t>王添荣</t>
  </si>
  <si>
    <t>350524198502034038</t>
  </si>
  <si>
    <t>6221840407009754216</t>
  </si>
  <si>
    <t>15259799190</t>
  </si>
  <si>
    <t>一家4口，两个小孩在读，王添荣夫妇没有固定工作收入，收入单一，无房无车，家庭较经济较为困难</t>
  </si>
  <si>
    <t>林丽云</t>
  </si>
  <si>
    <t>35052419840603402X</t>
  </si>
  <si>
    <t>王梓睿</t>
  </si>
  <si>
    <t>35052420150504405X</t>
  </si>
  <si>
    <t>王欣彤</t>
  </si>
  <si>
    <t>350524201008174021</t>
  </si>
  <si>
    <t>王宝荣</t>
  </si>
  <si>
    <t>350524197906014055</t>
  </si>
  <si>
    <t>6230361407005588709</t>
  </si>
  <si>
    <t>13799539846</t>
  </si>
  <si>
    <t>王路发老家自建房2层没装修，于2023.1.31申请过大病求助，经济核查报名无异议，经入户了解王路发有4个女儿，因女婿名下有部15万以下的车，致本人无法申请低边。据王路发诉，大女儿王桂杉是留家招婿，该户经济困难无车无房，育有三个子女，父母没有固定职业及收入在家务农做点茶叶，小孩就读负担过重，申请低保边缘。</t>
  </si>
  <si>
    <t>王桂杉</t>
  </si>
  <si>
    <t>350524197801024062</t>
  </si>
  <si>
    <t>王伟鹏</t>
  </si>
  <si>
    <t>350524200208074012</t>
  </si>
  <si>
    <t>王伟豪</t>
  </si>
  <si>
    <t>350524201402084059</t>
  </si>
  <si>
    <t>王佳琪</t>
  </si>
  <si>
    <t>35052420100615406X</t>
  </si>
  <si>
    <t>林法水</t>
  </si>
  <si>
    <t>350524197205104031</t>
  </si>
  <si>
    <t>6230361407012363310</t>
  </si>
  <si>
    <t>林金华患高血压，多子女，女儿名下有车有房无法申请，林金华的儿子林法水二女户，林法水的大女儿林木花招婿育有一男一女，子为林梓豪，女的户口不在本镇 户籍入在贵州，，林月清是林法水的次女18岁，刚毕业今年在厦门打工做学陡月收入1800元。该户无车无房经济较为困难 申请低保边缘</t>
  </si>
  <si>
    <t>王明桂</t>
  </si>
  <si>
    <t>350524197306284027</t>
  </si>
  <si>
    <t>350524199502104029</t>
  </si>
  <si>
    <t>林月清</t>
  </si>
  <si>
    <t>35052420050123402X</t>
  </si>
  <si>
    <t>林梓豪</t>
  </si>
  <si>
    <t>350524201604214034</t>
  </si>
  <si>
    <t>林嘉杰</t>
  </si>
  <si>
    <t>350524200407254016</t>
  </si>
  <si>
    <t>全家4口人，林嘉杰与其妹妹在校读书，父母在外务工。</t>
  </si>
  <si>
    <t>占清火</t>
  </si>
  <si>
    <t>350524197605124058</t>
  </si>
  <si>
    <t>林秀珍</t>
  </si>
  <si>
    <t>350524198306294043</t>
  </si>
  <si>
    <t>林佳欣</t>
  </si>
  <si>
    <t>350524200711294020</t>
  </si>
  <si>
    <t>林海强</t>
  </si>
  <si>
    <t>350524198008204011</t>
  </si>
  <si>
    <t>6221840407009791689</t>
  </si>
  <si>
    <t>王爱治多子女，女儿名下有车，本人不符合申请，大儿子一家3口在石狮做服装，二儿子一家4口在汕头打工经济都还行，三儿子林海强在广东开车运输月收入3800元，一家4口人，儿子在广州读航海学院一年学费20000元，小女儿在广东那边就读初三。该户收入低，教育费用负担重，申请低保边缘</t>
  </si>
  <si>
    <t>林乌香</t>
  </si>
  <si>
    <t>350524198203174022</t>
  </si>
  <si>
    <t>林志健</t>
  </si>
  <si>
    <t>350524200502074013</t>
  </si>
  <si>
    <t>林志玲</t>
  </si>
  <si>
    <t>350524200812174044</t>
  </si>
  <si>
    <t>林炳团</t>
  </si>
  <si>
    <t>350524197404194017</t>
  </si>
  <si>
    <t>6221840407009791887</t>
  </si>
  <si>
    <t>18959737608</t>
  </si>
  <si>
    <t>林炳团智力二级与父母共同居住在哥哥的房子里，林炳团无建业，无配偶，经了解有抱养子继承户口入在林炳团的父亲林忠宏名下，今年已24岁。在广州打工基本1800元。林炳团的母亲中风现在全部由护理工在照料。没有能力赡扶养残疾儿子，林炳团的养子工作不稳定，该户提出申请低保边缘</t>
  </si>
  <si>
    <t>林兆炫</t>
  </si>
  <si>
    <t>350524200112054033</t>
  </si>
  <si>
    <t>陈清艺</t>
  </si>
  <si>
    <t>350524198901214036</t>
  </si>
  <si>
    <t>6230361101139737585</t>
  </si>
  <si>
    <t>全家4口人，陈清艺与其配偶在外务工，长子在校读书，因次子患有急性白血病，需长期看护，医疗花费较大，其次子陈泽延已纳低保，家庭其他成员纳入低收入户。</t>
  </si>
  <si>
    <t>施彩兰</t>
  </si>
  <si>
    <t>350524199002233545</t>
  </si>
  <si>
    <t>陈家乐</t>
  </si>
  <si>
    <t>350524201403034010</t>
  </si>
  <si>
    <t>陈石兴</t>
  </si>
  <si>
    <t>350524193910224014</t>
  </si>
  <si>
    <t>6221840407017481737</t>
  </si>
  <si>
    <t>15860435683</t>
  </si>
  <si>
    <t>全家5口人，陈石兴与其配偶年老体弱多病在家务农，长子在外务工，两孩子均在校读书。</t>
  </si>
  <si>
    <t>王银树</t>
  </si>
  <si>
    <t>350524194205044020</t>
  </si>
  <si>
    <t>陈雪静</t>
  </si>
  <si>
    <t>350524200305164028</t>
  </si>
  <si>
    <t>陈雪婷</t>
  </si>
  <si>
    <t>350524200410064029</t>
  </si>
  <si>
    <t>陈鹭豪</t>
  </si>
  <si>
    <t>35052420040703403X</t>
  </si>
  <si>
    <t>全家6口人，陈鹭豪本人与其姐姐均在校读大学，学费较高，父母双方均在外务工，爷爷奶奶年老体弱多病在家务农。</t>
  </si>
  <si>
    <t>陈玉辉</t>
  </si>
  <si>
    <t>350524197312224039</t>
  </si>
  <si>
    <t>林美芳</t>
  </si>
  <si>
    <t>350524197510214042</t>
  </si>
  <si>
    <t>陈长春</t>
  </si>
  <si>
    <t>350524195205084019</t>
  </si>
  <si>
    <t>爷爷</t>
  </si>
  <si>
    <t>王丈</t>
  </si>
  <si>
    <t>350524195203194062</t>
  </si>
  <si>
    <t>陈颖儿</t>
  </si>
  <si>
    <t>350524200302084049</t>
  </si>
  <si>
    <t>王水锦</t>
  </si>
  <si>
    <t>350524197910124046</t>
  </si>
  <si>
    <t>6221840407017480317</t>
  </si>
  <si>
    <t>全家4口人，王水锦本人在西坪茶叶加工厂包装茶叶，月平均收入4000元，配偶陈永树因患心脏病医疗花费二十多万，俩子女均在校读书。</t>
  </si>
  <si>
    <t>陈少凯</t>
  </si>
  <si>
    <t>350524200712114036</t>
  </si>
  <si>
    <t>陈雅涵</t>
  </si>
  <si>
    <t>350524200602144023</t>
  </si>
  <si>
    <t>陈甲乙</t>
  </si>
  <si>
    <t>35052419550706403X</t>
  </si>
  <si>
    <t>6221840407017479848</t>
  </si>
  <si>
    <t>15860553827</t>
  </si>
  <si>
    <t>全家3口人，儿子陈明发因癌症单人入保，陈甲乙本人与其配偶年老体弱多病在家务农。</t>
  </si>
  <si>
    <t>周秀华</t>
  </si>
  <si>
    <t>350524195909014027</t>
  </si>
  <si>
    <t>陈赞发</t>
  </si>
  <si>
    <t>350524195704194052</t>
  </si>
  <si>
    <t>6221840407030467499</t>
  </si>
  <si>
    <t>15359491312</t>
  </si>
  <si>
    <t>全家5口人，陈赞发与其配偶年老体弱在家务农，女儿陈茶粒在外务工，孙子孙女均在校读书。</t>
  </si>
  <si>
    <t>王角花</t>
  </si>
  <si>
    <t>350524196206094029</t>
  </si>
  <si>
    <t>陈茶粒</t>
  </si>
  <si>
    <t>350524198412204080</t>
  </si>
  <si>
    <t>陈伟民</t>
  </si>
  <si>
    <t>350524200501104057</t>
  </si>
  <si>
    <t>陈伊馨</t>
  </si>
  <si>
    <t>350524201001034026</t>
  </si>
  <si>
    <t>吴英暂</t>
  </si>
  <si>
    <t>350524197405044045</t>
  </si>
  <si>
    <t>6230361407014890021</t>
  </si>
  <si>
    <t>13506939935</t>
  </si>
  <si>
    <t>全家3口人，吴英暂本人在家务农，配偶陈东因残单人入保，女儿在校读书。</t>
  </si>
  <si>
    <t>陈雅玲</t>
  </si>
  <si>
    <t>350524200906034042</t>
  </si>
  <si>
    <t>林美华</t>
  </si>
  <si>
    <t>350524195112054064</t>
  </si>
  <si>
    <t>6221840407029741169</t>
  </si>
  <si>
    <t>全家5口人，林美华本人年老体弱多病在家务农，儿子王朝宗与其配偶王素卿在外务工，俩孙子孙女均在校读书。</t>
  </si>
  <si>
    <t>王朝宗</t>
  </si>
  <si>
    <t>350524197906294018</t>
  </si>
  <si>
    <t>王培金</t>
  </si>
  <si>
    <t>350524200401094058</t>
  </si>
  <si>
    <t>王燕同</t>
  </si>
  <si>
    <t>350524200806244026</t>
  </si>
  <si>
    <t>王素卿</t>
  </si>
  <si>
    <t>350524198410234024</t>
  </si>
  <si>
    <t>詹华莲</t>
  </si>
  <si>
    <t>350524197112284045</t>
  </si>
  <si>
    <t>6221840407017451037</t>
  </si>
  <si>
    <t>13459544469</t>
  </si>
  <si>
    <t>全家4口人，詹华莲在家务农，配偶王桂林因患癌症无法参加劳作已单人入保，儿子王辉强在校读书，母亲年老体弱多病在家务农。</t>
  </si>
  <si>
    <t>王辉强</t>
  </si>
  <si>
    <t>350524200308214035</t>
  </si>
  <si>
    <t>林含蕊</t>
  </si>
  <si>
    <t>350524194110014021</t>
  </si>
  <si>
    <t>王宝琴</t>
  </si>
  <si>
    <t>350524197110024063</t>
  </si>
  <si>
    <t>6230361407012364847</t>
  </si>
  <si>
    <t>全家2口人，王宝琴在家务农，其配偶因患有癌症无劳动能力已单人入保，其长子未婚在晋江务工。</t>
  </si>
  <si>
    <t>林水南</t>
  </si>
  <si>
    <t>350524199507214016</t>
  </si>
  <si>
    <t>廖美丽</t>
  </si>
  <si>
    <t>350524196604284063</t>
  </si>
  <si>
    <t>6221840407009752343</t>
  </si>
  <si>
    <t>全家2口人，廖美丽因患有视力疾病在家务农，配偶林秀全患有癌症已单人入保，其子林万强在安溪打零散工。</t>
  </si>
  <si>
    <t>林万强</t>
  </si>
  <si>
    <t>350524199107014015</t>
  </si>
  <si>
    <t>林荣金</t>
  </si>
  <si>
    <t>350524196802154016</t>
  </si>
  <si>
    <t>6221840407009839850</t>
  </si>
  <si>
    <t>全家4口人，林荣金与其配偶在家务农，长子林敏强患有精神残疾已单人入保，次子林灿宏在读中专。</t>
  </si>
  <si>
    <t>王柑宽</t>
  </si>
  <si>
    <t>35052419690430402X</t>
  </si>
  <si>
    <t>林灿宏</t>
  </si>
  <si>
    <t>350524200602034078</t>
  </si>
  <si>
    <t>林建兴</t>
  </si>
  <si>
    <t>350524197906254016</t>
  </si>
  <si>
    <t>6221840407000129160</t>
  </si>
  <si>
    <t>全家5口人，林建兴之前在厦门集美务工，现在西坪务零散工，配偶患有智力三级残疾已单人入保，其三个子女均在校读书由爷爷照料。</t>
  </si>
  <si>
    <t>林秋燕</t>
  </si>
  <si>
    <t>350524200802114021</t>
  </si>
  <si>
    <t>林志敏</t>
  </si>
  <si>
    <t>35052420100625401X</t>
  </si>
  <si>
    <t>林耀娣</t>
  </si>
  <si>
    <t>350524200906104020</t>
  </si>
  <si>
    <t>林瑞莲</t>
  </si>
  <si>
    <t>350524198606104045</t>
  </si>
  <si>
    <t>6221840407009833143</t>
  </si>
  <si>
    <t>全家3口人，林瑞莲在西坪务零散工，父亲林双金因残疾已单人入保，俩女儿均在校读书。</t>
  </si>
  <si>
    <t>林如意</t>
  </si>
  <si>
    <t>350524200809034024</t>
  </si>
  <si>
    <t>林馨雨</t>
  </si>
  <si>
    <t>350524201003204025</t>
  </si>
  <si>
    <t>林瑞桃</t>
  </si>
  <si>
    <t>350524198910254080</t>
  </si>
  <si>
    <t>6230361407000927608</t>
  </si>
  <si>
    <t>全家3口人，林瑞桃本人在西坪务工，两个子女均在校读书。</t>
  </si>
  <si>
    <t>林均标</t>
  </si>
  <si>
    <t>350524201306044073</t>
  </si>
  <si>
    <t>林乐琦</t>
  </si>
  <si>
    <t>350524201111244040</t>
  </si>
  <si>
    <t>王杰明</t>
  </si>
  <si>
    <t>350524198404254010</t>
  </si>
  <si>
    <t>6230361407014927377</t>
  </si>
  <si>
    <t>13328423289</t>
  </si>
  <si>
    <t>全家5口人，王杰明本人在西坪务工，务茶，配偶在家照顾小孩，三个小孩均年幼。</t>
  </si>
  <si>
    <t>谢燕平</t>
  </si>
  <si>
    <t>350524198902027187</t>
  </si>
  <si>
    <t>王嘉恩</t>
  </si>
  <si>
    <t>350524201508054018</t>
  </si>
  <si>
    <t>王嘉敏</t>
  </si>
  <si>
    <t>350524201711054021</t>
  </si>
  <si>
    <t>王辰宁</t>
  </si>
  <si>
    <t>350524202205264020</t>
  </si>
  <si>
    <t>王克银</t>
  </si>
  <si>
    <t>350524199109034036</t>
  </si>
  <si>
    <t>6221840407017503720</t>
  </si>
  <si>
    <t>15259737940</t>
  </si>
  <si>
    <t>全家3口人，王克银本人在西坪务工，两小孩均年幼。</t>
  </si>
  <si>
    <t>王诗晴</t>
  </si>
  <si>
    <t>350524202001294025</t>
  </si>
  <si>
    <t>王诗晗</t>
  </si>
  <si>
    <t>350524202212024025</t>
  </si>
  <si>
    <t>350524196302124056</t>
  </si>
  <si>
    <t>6221840407017496537</t>
  </si>
  <si>
    <t>15260406055</t>
  </si>
  <si>
    <t>全家5口人，王来发与其配偶年老体弱多病，在家务农，儿子儿媳均在西坪务工，孙女年幼。</t>
  </si>
  <si>
    <t>林面</t>
  </si>
  <si>
    <t>350524196212124044</t>
  </si>
  <si>
    <t>王健康</t>
  </si>
  <si>
    <t>350524199007064031</t>
  </si>
  <si>
    <t>王健安</t>
  </si>
  <si>
    <t>350524199111204057</t>
  </si>
  <si>
    <t>王静渝</t>
  </si>
  <si>
    <t>350524202005184026</t>
  </si>
  <si>
    <t>王志元</t>
  </si>
  <si>
    <t>350524198501164017</t>
  </si>
  <si>
    <t>6230361407009231934</t>
  </si>
  <si>
    <t>13652131125</t>
  </si>
  <si>
    <t>全家5口人，王志元与其配偶均在西坪务工，三子女均在校读书。</t>
  </si>
  <si>
    <t>杨妙珍</t>
  </si>
  <si>
    <t>441522198710251088</t>
  </si>
  <si>
    <t>王佳煌</t>
  </si>
  <si>
    <t>350524201408294014</t>
  </si>
  <si>
    <t>王佳勇</t>
  </si>
  <si>
    <t>350524201604144013</t>
  </si>
  <si>
    <t>王佳煊</t>
  </si>
  <si>
    <t>350524201905124040</t>
  </si>
  <si>
    <t>王银美</t>
  </si>
  <si>
    <t>350524197704144011</t>
  </si>
  <si>
    <t>6221840407017495166</t>
  </si>
  <si>
    <t>13645950178</t>
  </si>
  <si>
    <t>全家4口人，王银美本人与其配偶均在西坪务工，务农，两小孩均年幼，均在校读书。</t>
  </si>
  <si>
    <t>周巧燕</t>
  </si>
  <si>
    <t>350524199003163526</t>
  </si>
  <si>
    <t>王培杨</t>
  </si>
  <si>
    <t>35052420171212401X</t>
  </si>
  <si>
    <t>王培棱</t>
  </si>
  <si>
    <t>350524202001274016</t>
  </si>
  <si>
    <t>王进财</t>
  </si>
  <si>
    <t>350524198602174011</t>
  </si>
  <si>
    <t>6230361407015054585</t>
  </si>
  <si>
    <t>18650157689</t>
  </si>
  <si>
    <t>全家6口人，王进财与其配偶均在西坪务工，务农，四个小孩均年幼。</t>
  </si>
  <si>
    <t>占文丽</t>
  </si>
  <si>
    <t>350524199206018046</t>
  </si>
  <si>
    <t>王紫辰</t>
  </si>
  <si>
    <t>350524201708304034</t>
  </si>
  <si>
    <t>王莉娜</t>
  </si>
  <si>
    <t>350524201505154048</t>
  </si>
  <si>
    <t>王紫熔</t>
  </si>
  <si>
    <t>35052420190621403X</t>
  </si>
  <si>
    <t>王雨佳</t>
  </si>
  <si>
    <t>350524202210294021</t>
  </si>
  <si>
    <t>王娜真</t>
  </si>
  <si>
    <t>350524199708024024</t>
  </si>
  <si>
    <t>6230366107000170637</t>
  </si>
  <si>
    <t>13110851727</t>
  </si>
  <si>
    <t>全家4口人，王娜真父亲王文献因病单人入保，王娜真本人在西坪租房打零散工，母亲周绸春年老体弱多病在家务农，儿子在校读书。</t>
  </si>
  <si>
    <t>王柯垚</t>
  </si>
  <si>
    <t>350524201305154051</t>
  </si>
  <si>
    <t>周绸春</t>
  </si>
  <si>
    <t>350524194805144025</t>
  </si>
  <si>
    <t>王檀煌</t>
  </si>
  <si>
    <t>350524201112144025</t>
  </si>
  <si>
    <t>6212510207000128792</t>
  </si>
  <si>
    <t>15759577914</t>
  </si>
  <si>
    <t>全家4口人，父亲王进福本人因病单人入保，其子女均在校读书。</t>
  </si>
  <si>
    <t>王灿煌</t>
  </si>
  <si>
    <t>350524201401074019</t>
  </si>
  <si>
    <t>王檀雪</t>
  </si>
  <si>
    <t>350524200801204025</t>
  </si>
  <si>
    <t>王浏旺</t>
  </si>
  <si>
    <t>350524194810234017</t>
  </si>
  <si>
    <t>6221840407017485662</t>
  </si>
  <si>
    <t>15860439082</t>
  </si>
  <si>
    <t>全家5口人，王浏旺本人年老体弱多病，儿子儿媳均在外务工，孙女王梅丽因残单人入保，孙子王建镇刚毕业不久。</t>
  </si>
  <si>
    <t>王荣宗</t>
  </si>
  <si>
    <t>350524197407224031</t>
  </si>
  <si>
    <t>王建镇</t>
  </si>
  <si>
    <t>350524199508184031</t>
  </si>
  <si>
    <t>赵金红</t>
  </si>
  <si>
    <t>452626197302253403</t>
  </si>
  <si>
    <t>林东勤</t>
  </si>
  <si>
    <t>350524198909084053</t>
  </si>
  <si>
    <t>6230366107005584808</t>
  </si>
  <si>
    <t>18965609021</t>
  </si>
  <si>
    <t>全家2口人，林东勤患有残疾在厦门务工，父亲林心富年老体弱多病在家务农。</t>
  </si>
  <si>
    <t>林心富</t>
  </si>
  <si>
    <t>350524195409214057</t>
  </si>
  <si>
    <t>林中波</t>
  </si>
  <si>
    <t>350524197905104016</t>
  </si>
  <si>
    <t>6221840407009811149</t>
  </si>
  <si>
    <t>13489737991</t>
  </si>
  <si>
    <t>全家6口人，陈免死亡，两儿子均在外务工，孙子孙女均在校读书。</t>
  </si>
  <si>
    <t>林国华</t>
  </si>
  <si>
    <t>350524200704064059</t>
  </si>
  <si>
    <t>林程程</t>
  </si>
  <si>
    <t>350524197305074079</t>
  </si>
  <si>
    <t>哥哥</t>
  </si>
  <si>
    <t>林小蝶</t>
  </si>
  <si>
    <t>35052420010615402X</t>
  </si>
  <si>
    <t>林启汶</t>
  </si>
  <si>
    <t>350524201701174054</t>
  </si>
  <si>
    <t>林水城</t>
  </si>
  <si>
    <t>35052419800704401X</t>
  </si>
  <si>
    <t>6221840407009807667</t>
  </si>
  <si>
    <t>13505032021</t>
  </si>
  <si>
    <t>全家5口人，林水城与其配偶均在安溪务工，母亲年老体弱多病在家务农，两子女均在校读书。</t>
  </si>
  <si>
    <t>黄美珍</t>
  </si>
  <si>
    <t>350524195212094020</t>
  </si>
  <si>
    <t>王碰皮</t>
  </si>
  <si>
    <t>350524198306023526</t>
  </si>
  <si>
    <t>林洺杰</t>
  </si>
  <si>
    <t>350524200512084012</t>
  </si>
  <si>
    <t>林可欣</t>
  </si>
  <si>
    <t>350524201306104048</t>
  </si>
  <si>
    <t>吴双来</t>
  </si>
  <si>
    <t>350524198812034017</t>
  </si>
  <si>
    <t>6230361407009229490</t>
  </si>
  <si>
    <t>全家2口人，父亲王两固因残单人入保，弟弟吴新分全家纳入低收入户，吴双来本人在泉州务工。</t>
  </si>
  <si>
    <t>吴其美</t>
  </si>
  <si>
    <t>350524196503074032</t>
  </si>
  <si>
    <t>6221840407017541993</t>
  </si>
  <si>
    <t>全家3口人，吴其美与其配偶均在家务农，儿子吴培柏因病单人入保。</t>
  </si>
  <si>
    <t>廖月花</t>
  </si>
  <si>
    <t>350524196710054069</t>
  </si>
  <si>
    <t>王沿海</t>
  </si>
  <si>
    <t>350524198502064018</t>
  </si>
  <si>
    <t>6230361407006375031</t>
  </si>
  <si>
    <t>全家7口人，王沿海本人有茶季时务茶，无茶季外出务工，年收入10万元，配偶在家照顾年幼的小孩，幺女王睿欣于2022年9月被查出患有新生儿败血病现恢复良好，其余小孩均在西坪中心小学读书。</t>
  </si>
  <si>
    <t>林燕灵</t>
  </si>
  <si>
    <t>350524199309114065</t>
  </si>
  <si>
    <t>王舒琪</t>
  </si>
  <si>
    <t>350524201204154028</t>
  </si>
  <si>
    <t>王梓垚</t>
  </si>
  <si>
    <t>350524201306134036</t>
  </si>
  <si>
    <t>350524201511104063</t>
  </si>
  <si>
    <t>王睿楷</t>
  </si>
  <si>
    <t>350524202208234011</t>
  </si>
  <si>
    <t>王睿欣</t>
  </si>
  <si>
    <t>350524202208234046</t>
  </si>
  <si>
    <t>吴菊花</t>
  </si>
  <si>
    <t>350524195802104049</t>
  </si>
  <si>
    <t>全家6口人，王振兴死亡，吴菊花在家务农，儿子儿媳在外务工，孙子孙女在校读书。</t>
  </si>
  <si>
    <t>王宝伟</t>
  </si>
  <si>
    <t>350524198802164010</t>
  </si>
  <si>
    <t>王丽清</t>
  </si>
  <si>
    <t>350524199110110569</t>
  </si>
  <si>
    <t>王嘉铭</t>
  </si>
  <si>
    <t>350524201312284014</t>
  </si>
  <si>
    <t>王钰茹</t>
  </si>
  <si>
    <t>350524201509074029</t>
  </si>
  <si>
    <t>林木琼</t>
  </si>
  <si>
    <t>350524198601204047</t>
  </si>
  <si>
    <t>夏桂英</t>
  </si>
  <si>
    <t>350524197005014023</t>
  </si>
  <si>
    <t>6221840407017523116</t>
  </si>
  <si>
    <t>13067197137</t>
  </si>
  <si>
    <t>全家4口人，夏桂英本人患有肢体三级残疾在西坪务零散工，长女患有重度精神残疾在乐康医院，配偶林四新疑似精神病在家务农已纳入低保，次女在校读大专。</t>
  </si>
  <si>
    <t>林桥凤</t>
  </si>
  <si>
    <t>350524200111164046</t>
  </si>
  <si>
    <t>林燕青</t>
  </si>
  <si>
    <t>35052419810105402X</t>
  </si>
  <si>
    <t>6230361407008988427</t>
  </si>
  <si>
    <t>全家6口人，林燕青本人在做缝纫袋子收入不固定，配偶在监狱服刑，长子在西坪五中读初一，长女已嫁出户口未迁出在做淘宝客服，女婿在漳州平和与人合开租车店，次女在西坪五中读初三。</t>
  </si>
  <si>
    <t>林桂彬</t>
  </si>
  <si>
    <t>350524201101084071</t>
  </si>
  <si>
    <t>林铭珠</t>
  </si>
  <si>
    <t>350524200903294025</t>
  </si>
  <si>
    <t>王振江</t>
  </si>
  <si>
    <t>350524195310124035</t>
  </si>
  <si>
    <t>6221840407000089778</t>
  </si>
  <si>
    <t>户主</t>
  </si>
  <si>
    <t>18815983980</t>
  </si>
  <si>
    <t>全家6口人，王振江与其配偶年纪已大在家务农，儿子与儿媳在外打零散工，俩孙子均在校读书。</t>
  </si>
  <si>
    <t>王永超</t>
  </si>
  <si>
    <t>350524200609084035</t>
  </si>
  <si>
    <t>王明宗</t>
  </si>
  <si>
    <t>350524198304224092</t>
  </si>
  <si>
    <t>魏凤莲</t>
  </si>
  <si>
    <t>350524195502104063</t>
  </si>
  <si>
    <t>郑燕云</t>
  </si>
  <si>
    <t>350524198312154047</t>
  </si>
  <si>
    <t>王宝强</t>
  </si>
  <si>
    <t>350524200812054077</t>
  </si>
  <si>
    <t>王三财</t>
  </si>
  <si>
    <t>350524198809284015</t>
  </si>
  <si>
    <t>6221840407017511566</t>
  </si>
  <si>
    <t>15106080095</t>
  </si>
  <si>
    <t>全家7口人，王三财本人在外务工，配偶在家带娃，育有两子一女，其中长子王思焰因患有智力残疾已单人入保，父母年老多病在家务农。</t>
  </si>
  <si>
    <t>杨秀麻</t>
  </si>
  <si>
    <t>452626196401052645</t>
  </si>
  <si>
    <t>王思杰</t>
  </si>
  <si>
    <t>350524201201294017</t>
  </si>
  <si>
    <t>王美春</t>
  </si>
  <si>
    <t>350524199011104083</t>
  </si>
  <si>
    <t>王春土</t>
  </si>
  <si>
    <t>350524196202084018</t>
  </si>
  <si>
    <t>王玉滢</t>
  </si>
  <si>
    <t>350524201710254064</t>
  </si>
  <si>
    <t>林建泰</t>
  </si>
  <si>
    <t>350524194903154032</t>
  </si>
  <si>
    <t>6221840407017471514</t>
  </si>
  <si>
    <t>18160918813</t>
  </si>
  <si>
    <t>全家5口人，林建泰患有智力三级残疾与配偶在家务农，长子吴两兴患有智力三级残疾，儿媳患有多重残疾，已纳入低保，孙子在校读书。</t>
  </si>
  <si>
    <t>吴财丁</t>
  </si>
  <si>
    <t>350524200402174017</t>
  </si>
  <si>
    <t>余山卿</t>
  </si>
  <si>
    <t>35052419480413401X</t>
  </si>
  <si>
    <t>622184040701742612</t>
  </si>
  <si>
    <t>13400868805</t>
  </si>
  <si>
    <t>全家4口人，余山卿本人年老多病在家务农，余桂春本人患有脑出血需长期吃药复查，余月彬还在校读书，儿媳王美莲在西坪打零散工。</t>
  </si>
  <si>
    <t>王美莲</t>
  </si>
  <si>
    <t>350524197404226824</t>
  </si>
  <si>
    <t>余月彬</t>
  </si>
  <si>
    <t>350524200501204082</t>
  </si>
  <si>
    <t>余桂春</t>
  </si>
  <si>
    <t>350524200308254029</t>
  </si>
  <si>
    <t>郑阳贵</t>
  </si>
  <si>
    <t>35052419810827405X</t>
  </si>
  <si>
    <t>13805920422</t>
  </si>
  <si>
    <t>全家4口人，郑阳贵本人与其配偶在外务工，俩子女均在校读书。</t>
  </si>
  <si>
    <t>350524198310054042</t>
  </si>
  <si>
    <t>郑婉慧</t>
  </si>
  <si>
    <t>350524200509254025</t>
  </si>
  <si>
    <t>郑婉萍</t>
  </si>
  <si>
    <t>350524201004284012</t>
  </si>
  <si>
    <t>余金花</t>
  </si>
  <si>
    <t>350524196204114065</t>
  </si>
  <si>
    <t>6221840407071460749</t>
  </si>
  <si>
    <t>15375845098</t>
  </si>
  <si>
    <t>全家4口人，余金花本人在家务农并照顾疑似残疾的儿子郑艺庆，郑艺庆拟2024年1月份纳入低保，二子郑艺雄在外务工，三子郑艺营在外务工，孙女还年幼在读幼儿园。</t>
  </si>
  <si>
    <t>郑艺营</t>
  </si>
  <si>
    <t>350524199401254036</t>
  </si>
  <si>
    <t>郑婧云</t>
  </si>
  <si>
    <t>350524201611154084</t>
  </si>
  <si>
    <t>郑艺雄</t>
  </si>
  <si>
    <t>35052419870726403X</t>
  </si>
  <si>
    <t>余仰明</t>
  </si>
  <si>
    <t>350524195202034016</t>
  </si>
  <si>
    <t>622184040703136036</t>
  </si>
  <si>
    <t>13692037486</t>
  </si>
  <si>
    <t>全家4口人，余仰明患有肢体二级残疾且患病，后续还需继续住院治疗，配偶余美花患有听力一级残疾，在家务农，儿子余意德患有肢体三级残疾，孙子在校读书。</t>
  </si>
  <si>
    <t>余意德</t>
  </si>
  <si>
    <t>350524197602284056</t>
  </si>
  <si>
    <t>余美花</t>
  </si>
  <si>
    <t>350524195304204020</t>
  </si>
  <si>
    <t>余小蓬</t>
  </si>
  <si>
    <t>350524200801234013</t>
  </si>
  <si>
    <t>林暗淋</t>
  </si>
  <si>
    <t>350524194506304017</t>
  </si>
  <si>
    <t>6221840407029731400</t>
  </si>
  <si>
    <t>13859768610</t>
  </si>
  <si>
    <t>全家2口人，林暗淋年老多病在家务农，儿子林木坤在外务工。</t>
  </si>
  <si>
    <t>林木坤</t>
  </si>
  <si>
    <t>350524199012014119</t>
  </si>
  <si>
    <t>王阳升</t>
  </si>
  <si>
    <t>350524198204164010</t>
  </si>
  <si>
    <t>623036140700899608</t>
  </si>
  <si>
    <t>13860707037</t>
  </si>
  <si>
    <t>全家6口人，王阳升本人在外务工，配偶潘雪黎患有多发性淋巴结肝转移，已自费三万多元，三子女均在校读书，母亲年老多病在家务农。</t>
  </si>
  <si>
    <t>王耀威</t>
  </si>
  <si>
    <t>350524201012204019</t>
  </si>
  <si>
    <t>潘雪黎</t>
  </si>
  <si>
    <t>350524198201174029</t>
  </si>
  <si>
    <t>林秀琴</t>
  </si>
  <si>
    <t>350524195607024027</t>
  </si>
  <si>
    <t>王慧娜</t>
  </si>
  <si>
    <t>350524200803174069</t>
  </si>
  <si>
    <t>王耀源</t>
  </si>
  <si>
    <t>35052420150702401X</t>
  </si>
  <si>
    <t>王智龙</t>
  </si>
  <si>
    <t>350524198701064010</t>
  </si>
  <si>
    <t>6221840407029747505</t>
  </si>
  <si>
    <t>13305298726</t>
  </si>
  <si>
    <t>全家3口人，王智龙与其配偶在西坪务零散工，女儿还年幼。</t>
  </si>
  <si>
    <t>林丽燕</t>
  </si>
  <si>
    <t>350524198611120525</t>
  </si>
  <si>
    <t>王子滢</t>
  </si>
  <si>
    <t>350524202006114046</t>
  </si>
  <si>
    <t>林巧玲</t>
  </si>
  <si>
    <t>350524198909024026</t>
  </si>
  <si>
    <t>6230361407023148395</t>
  </si>
  <si>
    <t>18060991658</t>
  </si>
  <si>
    <t>全家7口人，林巧玲本人在西坪宝贝幼儿园当聘用教师，月收入2500元，配偶于今年9月份在网上做电商，收入不稳定，父母双方在家务农，三子女均年幼，均在校读书。</t>
  </si>
  <si>
    <t>王秀锦</t>
  </si>
  <si>
    <t>350524196512214025</t>
  </si>
  <si>
    <t>陈若妍</t>
  </si>
  <si>
    <t>350524201509094021</t>
  </si>
  <si>
    <t>林若鑫</t>
  </si>
  <si>
    <t>350524201709094016</t>
  </si>
  <si>
    <t>陈若依</t>
  </si>
  <si>
    <t>350524201912104021</t>
  </si>
  <si>
    <t>陈启宝</t>
  </si>
  <si>
    <t>350524199004104552</t>
  </si>
  <si>
    <t>王素惠</t>
  </si>
  <si>
    <t>350524199110054165</t>
  </si>
  <si>
    <t>18065350987</t>
  </si>
  <si>
    <t>全家2口人，王素惠本人在西坪中心小学当保安，其子在西坪小学就读，丈夫因病死亡。</t>
  </si>
  <si>
    <t>林奕宸</t>
  </si>
  <si>
    <t>350524201209024038</t>
  </si>
  <si>
    <t>魏连冬</t>
  </si>
  <si>
    <t>350524196712064017</t>
  </si>
  <si>
    <t>6230361407005897498</t>
  </si>
  <si>
    <t>13599737814</t>
  </si>
  <si>
    <t>全家6口人，魏连冬本人在家务农，配偶在西坪租房带三个孙子孙女，儿子在外务工，大孙子魏思杰就读于西坪五中，二孙子魏炜铂就读于西坪中心小学，孙女李佳琳就读于西坪中心小学。</t>
  </si>
  <si>
    <t>于灯英</t>
  </si>
  <si>
    <t>321026197002184140</t>
  </si>
  <si>
    <t>魏文骞</t>
  </si>
  <si>
    <t>350524199211064039</t>
  </si>
  <si>
    <t>魏思杰</t>
  </si>
  <si>
    <t>350524201210124036</t>
  </si>
  <si>
    <t>魏炜铂</t>
  </si>
  <si>
    <t>350524201411244034</t>
  </si>
  <si>
    <t>李佳琳</t>
  </si>
  <si>
    <t>350583201609270748</t>
  </si>
  <si>
    <t>郑秀锦</t>
  </si>
  <si>
    <t>350524195406304022</t>
  </si>
  <si>
    <t>13505914667</t>
  </si>
  <si>
    <t>全家7口人，郑秀锦在家务农，配偶陈有成患有直肠癌，前后已花费近10万元，目前人已死亡，孙子孙女均在校读书，儿子儿媳在家务茶，有时外出务工。</t>
  </si>
  <si>
    <t>陈清玉</t>
  </si>
  <si>
    <t>350524197503034019</t>
  </si>
  <si>
    <t>陈巧珊</t>
  </si>
  <si>
    <t>35052420060129402X</t>
  </si>
  <si>
    <t>陈嘉明</t>
  </si>
  <si>
    <t>350524200702274036</t>
  </si>
  <si>
    <t>陈巧燕</t>
  </si>
  <si>
    <t>35052420010404402X</t>
  </si>
  <si>
    <t>陈有成</t>
  </si>
  <si>
    <t>350524195209184033</t>
  </si>
  <si>
    <t>王碧真</t>
  </si>
  <si>
    <t>350524197504014028</t>
  </si>
  <si>
    <t>王碧霞</t>
  </si>
  <si>
    <t>350524199102104185</t>
  </si>
  <si>
    <t>6230361407012364995</t>
  </si>
  <si>
    <t>李世忠</t>
  </si>
  <si>
    <t>532628198303020334</t>
  </si>
  <si>
    <t>王碧霞本人无就业在镇区租房子，带三个小孩读书，配偶一人尚卿加工厂上班，父母是低保户，家庭经济靠丈夫一人收入。低于最低生活保障，纳入低保边缘。</t>
  </si>
  <si>
    <t>王樟伟</t>
  </si>
  <si>
    <t>350524201410294056</t>
  </si>
  <si>
    <t>王樟宏</t>
  </si>
  <si>
    <t>350524201301214010</t>
  </si>
  <si>
    <t>王雨萍</t>
  </si>
  <si>
    <t>350524201104224068</t>
  </si>
  <si>
    <t>子女</t>
  </si>
  <si>
    <t>王明和</t>
  </si>
  <si>
    <t>350524197704274051</t>
  </si>
  <si>
    <t>6221840407000084217</t>
  </si>
  <si>
    <t>13655979164</t>
  </si>
  <si>
    <t>王思琪</t>
  </si>
  <si>
    <t>350524200709214044</t>
  </si>
  <si>
    <t>王秋英</t>
  </si>
  <si>
    <t>350524198107284029</t>
  </si>
  <si>
    <t>王艺锋</t>
  </si>
  <si>
    <t>350524200203274015</t>
  </si>
  <si>
    <t>王条山</t>
  </si>
  <si>
    <t>350524197702104032</t>
  </si>
  <si>
    <t>6221840407000082088</t>
  </si>
  <si>
    <t>13400870501</t>
  </si>
  <si>
    <t>单人低保户家庭收入低于最低生活保障，核查经济报告符合纳入低保边缘。</t>
  </si>
  <si>
    <t>350524200206044012</t>
  </si>
  <si>
    <t>王梓欣</t>
  </si>
  <si>
    <t>350524201312294044</t>
  </si>
  <si>
    <t>35052419810727404X</t>
  </si>
  <si>
    <t>王碧兰</t>
  </si>
  <si>
    <t>350524197412294042</t>
  </si>
  <si>
    <t>6221840407017543866</t>
  </si>
  <si>
    <t>13506905819</t>
  </si>
  <si>
    <t>王燕琼</t>
  </si>
  <si>
    <t>350524200310044063</t>
  </si>
  <si>
    <t>王晓娟</t>
  </si>
  <si>
    <t>350524200605014021</t>
  </si>
  <si>
    <t>林树权</t>
  </si>
  <si>
    <t>350524196409074052</t>
  </si>
  <si>
    <t>6221840407029757330</t>
  </si>
  <si>
    <t>17859676612</t>
  </si>
  <si>
    <t>林树权全家居住土木结构房子，家庭非常困难，本人在家务农，儿子做理发学徒</t>
  </si>
  <si>
    <t>林木炎</t>
  </si>
  <si>
    <t>350524199907084011</t>
  </si>
  <si>
    <t>林枫来</t>
  </si>
  <si>
    <t>350524199710154039</t>
  </si>
  <si>
    <t>林进宝</t>
  </si>
  <si>
    <t>350524197702224018</t>
  </si>
  <si>
    <t>6221840407017524239</t>
  </si>
  <si>
    <t>13615965994</t>
  </si>
  <si>
    <t>其配偶是低保对象，家庭小孩都在读书，收入低于最低生活保障。纳入低保边缘</t>
  </si>
  <si>
    <t>林春燕</t>
  </si>
  <si>
    <t>350524200202164025</t>
  </si>
  <si>
    <t>林铭杰</t>
  </si>
  <si>
    <t>350524200810204035</t>
  </si>
  <si>
    <t>林铭强</t>
  </si>
  <si>
    <t>451227200612030377</t>
  </si>
  <si>
    <t>林金城</t>
  </si>
  <si>
    <t>350524197102194011</t>
  </si>
  <si>
    <t>6221840407030456294</t>
  </si>
  <si>
    <t>18876477553</t>
  </si>
  <si>
    <t>余月春</t>
  </si>
  <si>
    <t>350524197109224025</t>
  </si>
  <si>
    <t>林建龙</t>
  </si>
  <si>
    <t>350524196610034052</t>
  </si>
  <si>
    <t>6221840407017519866</t>
  </si>
  <si>
    <t>林太平</t>
  </si>
  <si>
    <t>350524199508184015</t>
  </si>
  <si>
    <t>大垅格</t>
  </si>
  <si>
    <t>王吉成</t>
  </si>
  <si>
    <t>350524198705204092</t>
  </si>
  <si>
    <t>6230361407008995463</t>
  </si>
  <si>
    <t>配偶精神二级，本人打工月收入2500元。女儿在中心小学就读幼儿园配偶单人低保，家庭经济收入低于低保边缘。</t>
  </si>
  <si>
    <t>王诗雅</t>
  </si>
  <si>
    <t>350524201907154024</t>
  </si>
  <si>
    <t>占荣富</t>
  </si>
  <si>
    <t>350524198708014016</t>
  </si>
  <si>
    <t>6221840407030466194</t>
  </si>
  <si>
    <t>本人在安溪租房子打工安装广告牌，母亲单人低保，配偶照料两个小孩，无业。月收入5000元</t>
  </si>
  <si>
    <t>卓清美</t>
  </si>
  <si>
    <t>441581199005283361</t>
  </si>
  <si>
    <t>占涵涵</t>
  </si>
  <si>
    <t>350524201808164067</t>
  </si>
  <si>
    <t>占子杰</t>
  </si>
  <si>
    <t>350524201912064015</t>
  </si>
  <si>
    <t>王巧鹏</t>
  </si>
  <si>
    <t>350524200703294071</t>
  </si>
  <si>
    <t>13489267351</t>
  </si>
  <si>
    <t>王志中本患尿毒症，本人离异，每周到医院透析。无就业。两个小孩跟爷爷生活老家读书，家庭没有经济来源，较为困难</t>
  </si>
  <si>
    <t>王域彬</t>
  </si>
  <si>
    <t>350524201801144012</t>
  </si>
  <si>
    <t>王永城</t>
  </si>
  <si>
    <t>350524198201104012</t>
  </si>
  <si>
    <t>6221840407009801710</t>
  </si>
  <si>
    <t>18250264388</t>
  </si>
  <si>
    <t>王永城夫妇外出打工在外租房，月收入两个人7000元，大女儿现在在漳州华夏入学，费用2万，小儿子在老家珠洋小学读书。家庭收入单一</t>
  </si>
  <si>
    <t>农彩霞</t>
  </si>
  <si>
    <t>452625198210103887</t>
  </si>
  <si>
    <t>王雨杰</t>
  </si>
  <si>
    <t>350524201404034071</t>
  </si>
  <si>
    <t>王依萍</t>
  </si>
  <si>
    <t>350524200705224042</t>
  </si>
  <si>
    <t>养女</t>
  </si>
  <si>
    <t>王丽真</t>
  </si>
  <si>
    <t>35052419980104402X</t>
  </si>
  <si>
    <t>6230361407002549639</t>
  </si>
  <si>
    <t>全家7口人，一个刚出生的女儿未上户口，旭秀琴的配偶低保，现在家中丽真的配偶打工收入，王丽真照顾两小孩无就业条件，经济一般</t>
  </si>
  <si>
    <t>王欣悦</t>
  </si>
  <si>
    <t>35052420081007404X</t>
  </si>
  <si>
    <t>王雨彤</t>
  </si>
  <si>
    <t>350524202109094025</t>
  </si>
  <si>
    <t>王双法</t>
  </si>
  <si>
    <t>350524198009174010</t>
  </si>
  <si>
    <t>6230361407012350499</t>
  </si>
  <si>
    <t>王双法的配偶单人低保，患病长期服药，定期检查，大儿子在泉州打工月收入2000元。小儿子在珠洋小学读6年级。丈夫因照料家庭成员没有固定工作，家庭经济一般</t>
  </si>
  <si>
    <t>王文德</t>
  </si>
  <si>
    <t>350524200309304016</t>
  </si>
  <si>
    <t>王文彬</t>
  </si>
  <si>
    <t>350524201110194037</t>
  </si>
  <si>
    <t>谢烧火妹</t>
  </si>
  <si>
    <t>35262219790910304X</t>
  </si>
  <si>
    <t>6230361407009232015</t>
  </si>
  <si>
    <t>谢烧火妹配偶单人低保，儿子在厦门读大专，女儿今年19岁。谢烧火妹本人在晋江上班，收入单一，家庭经济一般，漏报王全良本人低保，潘连惠王明文是他们的父母还有其他子女可赡养</t>
  </si>
  <si>
    <t>王奕文</t>
  </si>
  <si>
    <t>350524200403074034</t>
  </si>
  <si>
    <t>350524200301154025</t>
  </si>
  <si>
    <t>王仑福</t>
  </si>
  <si>
    <t>350524198202044074</t>
  </si>
  <si>
    <t>6221840407009800415</t>
  </si>
  <si>
    <t>13788842175</t>
  </si>
  <si>
    <t>王仑福夫妇茶农，年收入5万。家中4个小孩都在读书，教育支出困难</t>
  </si>
  <si>
    <t>肖小凤</t>
  </si>
  <si>
    <t>350524198710124062</t>
  </si>
  <si>
    <t>王海斌</t>
  </si>
  <si>
    <t>350524201004064079</t>
  </si>
  <si>
    <t>王清婷</t>
  </si>
  <si>
    <t>350524200704164025</t>
  </si>
  <si>
    <t>35052420060206404X</t>
  </si>
  <si>
    <t>颜水连</t>
  </si>
  <si>
    <t>350524197706304023</t>
  </si>
  <si>
    <t>6230361407015038299</t>
  </si>
  <si>
    <t xml:space="preserve">颜两全本人低保，配偶在家照料家中4个小孩，平时兼临时工，收入不固定，家庭经济较为困难。
</t>
  </si>
  <si>
    <t>颜木棋</t>
  </si>
  <si>
    <t>350524200603284079</t>
  </si>
  <si>
    <t>颜双英</t>
  </si>
  <si>
    <t>350524200903094082</t>
  </si>
  <si>
    <t>颜土发</t>
  </si>
  <si>
    <t>350524200710154034</t>
  </si>
  <si>
    <t>颜双香</t>
  </si>
  <si>
    <t>350524200012064066</t>
  </si>
  <si>
    <t>潘福生</t>
  </si>
  <si>
    <t>350524197912294014</t>
  </si>
  <si>
    <t>6221840407029751168</t>
  </si>
  <si>
    <t>潘福生做装修小工。配偶在家照顾智力二级的儿子，次子外出做学徒。三子在留山幼儿园就读。家庭经济全靠父亲一人收入。低于最低生活保障，纳入低保边缘</t>
  </si>
  <si>
    <t>林湘玲</t>
  </si>
  <si>
    <t>350524198210244025</t>
  </si>
  <si>
    <t>潘俊文</t>
  </si>
  <si>
    <t>350524200711234079</t>
  </si>
  <si>
    <t>潘俊喆</t>
  </si>
  <si>
    <t>350524202002024019</t>
  </si>
  <si>
    <t>林碧辉</t>
  </si>
  <si>
    <t>350524198610044073</t>
  </si>
  <si>
    <t>6230361407009344315</t>
  </si>
  <si>
    <t>林碧辉的母亲早年丧偶办理低保户，早年母子曾因拐卖儿童罪服刑11年，2016刑满释放，现就业在家务农没有固定收入，林碧辉娶了城厢镇低保户许钰娥育有1男。配偶儿子户口在城厢镇没有迁过来西坪。</t>
  </si>
  <si>
    <t>郭福安</t>
  </si>
  <si>
    <t>350524197910054017</t>
  </si>
  <si>
    <t>6230361407008997618</t>
  </si>
  <si>
    <t>15906033546</t>
  </si>
  <si>
    <t>本人兼职水电工，灵活就业，平时夫妇管点茶务。儿子今年大学毕业第4年，目前在福州实习中。老父亲残疾单人低保。</t>
  </si>
  <si>
    <t>郭花美</t>
  </si>
  <si>
    <t>350524198110154102</t>
  </si>
  <si>
    <t>郭思扬</t>
  </si>
  <si>
    <t>350524200607134019</t>
  </si>
  <si>
    <t>王金城</t>
  </si>
  <si>
    <t>350524196805164033</t>
  </si>
  <si>
    <t>6230361407004338569</t>
  </si>
  <si>
    <t>135050339087</t>
  </si>
  <si>
    <t>妻子离家20年未取得联系，本人在务农，照顾着大儿子多重残疾，小儿子16岁不读书去做学徒工。家庭较为困难</t>
  </si>
  <si>
    <t>王达明</t>
  </si>
  <si>
    <t>350524200710274036</t>
  </si>
  <si>
    <t>詹丽娥</t>
  </si>
  <si>
    <t>35052420020127402X</t>
  </si>
  <si>
    <t>6212512807000049258</t>
  </si>
  <si>
    <t>母亲早年丧偶，一人抚养三个小孩，老大在泉州读大专，老二做美甲学徒，老三在十一中就读高中，家庭经济非常困难。</t>
  </si>
  <si>
    <t>詹宏基</t>
  </si>
  <si>
    <t>350524200706204051</t>
  </si>
  <si>
    <t>詹丽佳</t>
  </si>
  <si>
    <t>350524200604264045</t>
  </si>
  <si>
    <t>占裕平</t>
  </si>
  <si>
    <t>350524198612064019</t>
  </si>
  <si>
    <t>6221840407017545507</t>
  </si>
  <si>
    <t>经济核查无异议，收入低于最低生活保障，纳入低保边缘</t>
  </si>
  <si>
    <t>肖丽凤</t>
  </si>
  <si>
    <t>35052419850617402X</t>
  </si>
  <si>
    <t>詹坤彬</t>
  </si>
  <si>
    <t>350524200712294014</t>
  </si>
  <si>
    <t>詹柏婷</t>
  </si>
  <si>
    <t>350524200904164046</t>
  </si>
  <si>
    <t>王素春</t>
  </si>
  <si>
    <t>35052419760512404X</t>
  </si>
  <si>
    <t>6221840407029729578</t>
  </si>
  <si>
    <t>王堯林</t>
  </si>
  <si>
    <t>350524200304074055</t>
  </si>
  <si>
    <t>王桂娥</t>
  </si>
  <si>
    <t>350524199901214049</t>
  </si>
  <si>
    <t>林宝章</t>
  </si>
  <si>
    <t>350524197610234032</t>
  </si>
  <si>
    <t>623036140701497075</t>
  </si>
  <si>
    <t>林诗程</t>
  </si>
  <si>
    <t>350524200312044016</t>
  </si>
  <si>
    <t>林怡美</t>
  </si>
  <si>
    <t>350524200710054025</t>
  </si>
  <si>
    <t>林淑燕</t>
  </si>
  <si>
    <t>350524198211176829</t>
  </si>
  <si>
    <t>林添丁</t>
  </si>
  <si>
    <t>350524198207014034</t>
  </si>
  <si>
    <t>林翼翔</t>
  </si>
  <si>
    <t>350524200712204031</t>
  </si>
  <si>
    <t>林雅雯</t>
  </si>
  <si>
    <t>350524200702264022</t>
  </si>
  <si>
    <t>王小峰</t>
  </si>
  <si>
    <t>350524198905294010</t>
  </si>
  <si>
    <t>6230366507009575274</t>
  </si>
  <si>
    <t>王羽傲</t>
  </si>
  <si>
    <t>350524201601074013</t>
  </si>
  <si>
    <t>王羽沫</t>
  </si>
  <si>
    <t>350524201410104048</t>
  </si>
  <si>
    <t>林坤生</t>
  </si>
  <si>
    <t>350524198807264053</t>
  </si>
  <si>
    <t>王飞鹰</t>
  </si>
  <si>
    <t>350524199306134028</t>
  </si>
  <si>
    <t>林嘉金</t>
  </si>
  <si>
    <t>350524201601064018</t>
  </si>
  <si>
    <t>350524201709034013</t>
  </si>
  <si>
    <t>林土诚</t>
  </si>
  <si>
    <t>350524198401104017</t>
  </si>
  <si>
    <t>6221840102063037828</t>
  </si>
  <si>
    <t>占彩云</t>
  </si>
  <si>
    <t>350524199504014043</t>
  </si>
  <si>
    <t>林金宝</t>
  </si>
  <si>
    <t>350524201710034010</t>
  </si>
  <si>
    <t>林嘉新</t>
  </si>
  <si>
    <t>350524201408044015</t>
  </si>
  <si>
    <t>林成春</t>
  </si>
  <si>
    <t>350524196311294057</t>
  </si>
  <si>
    <t>6221840407030455155</t>
  </si>
  <si>
    <t>1596032641</t>
  </si>
  <si>
    <t>全家4口人，肖丽花本人患有腰椎间盘突出就医做手术，花费7.8万元，暂无法参与劳作，配偶林成春在家务农，其儿子在龙门务工，儿媳在家带娃。工</t>
  </si>
  <si>
    <t>肖丽花</t>
  </si>
  <si>
    <t>350524196704244026</t>
  </si>
  <si>
    <t>林剑风</t>
  </si>
  <si>
    <t>350524198812224013</t>
  </si>
  <si>
    <t>林巧珠</t>
  </si>
  <si>
    <t>350524199507160521</t>
  </si>
  <si>
    <t>林大目</t>
  </si>
  <si>
    <t>350524196608254013</t>
  </si>
  <si>
    <t>家庭收入单一 ，经济核查无异议，纳入低保边缘</t>
  </si>
  <si>
    <t>陈彩足</t>
  </si>
  <si>
    <t>452625196803243085</t>
  </si>
  <si>
    <t>方双挺</t>
  </si>
  <si>
    <t>350524196809234019</t>
  </si>
  <si>
    <t xml:space="preserve"> 本人做点小工，配偶手受伤没有工作，儿子在福州读大四。家庭的收入仅靠方双挺一人，家庭经济一般纳入低保边缘。</t>
  </si>
  <si>
    <t>王秀元</t>
  </si>
  <si>
    <t>350524197004094025</t>
  </si>
  <si>
    <t>方世超</t>
  </si>
  <si>
    <t>350524200010144038</t>
  </si>
  <si>
    <t>詹小华</t>
  </si>
  <si>
    <t>350524198810254040</t>
  </si>
  <si>
    <t>林丽玲</t>
  </si>
  <si>
    <t>350524198812254028</t>
  </si>
  <si>
    <t>配偶服刑，两个小孩纳入低保，本人工作不稳定 ，经济核查无异议，收入低于最低生活保障。纳入低保边缘</t>
  </si>
  <si>
    <t>肖瑞法</t>
  </si>
  <si>
    <t>350524197405044037</t>
  </si>
  <si>
    <t>6221840407009774529</t>
  </si>
  <si>
    <t>全家2口人，肖瑞法本人在祥华务零散工，收入不稳定，还要照顾年幼的儿子肖宇杰读书，在安溪租房，儿子肖宇杰单人入保，配偶离家出走多年至今未归。</t>
  </si>
  <si>
    <t>林树林</t>
  </si>
  <si>
    <t>350524198109304038</t>
  </si>
  <si>
    <t>6221840407009814336</t>
  </si>
  <si>
    <t>13799531340</t>
  </si>
  <si>
    <t>全家5口人，儿子林世东因病单人入保，女儿林芙蓉还在校读高中，父母年老体弱多病，林树林本人在外打零散工维持生计。</t>
  </si>
  <si>
    <t>林建发</t>
  </si>
  <si>
    <t>350524195112074030</t>
  </si>
  <si>
    <t>陈爱</t>
  </si>
  <si>
    <t>350524195607074024</t>
  </si>
  <si>
    <t>林芙蓉</t>
  </si>
  <si>
    <t>350524200706274025</t>
  </si>
  <si>
    <t>林明卿</t>
  </si>
  <si>
    <t>350524200506154045</t>
  </si>
  <si>
    <t>全家3口人，父亲林长荣因残单人入保，两孩子均在校读书。</t>
  </si>
  <si>
    <t>林晓沐</t>
  </si>
  <si>
    <t>35052420010828408X</t>
  </si>
  <si>
    <t>林华国</t>
  </si>
  <si>
    <t>350524198403214017</t>
  </si>
  <si>
    <t>6221840407009809523</t>
  </si>
  <si>
    <t>全家6口人，林华国本人在外打零散工，配偶疑似精神病未办证，俩儿子均患有精神智力残疾入保，父母年老体弱多病。</t>
  </si>
  <si>
    <t>林万成</t>
  </si>
  <si>
    <t>350524195903204014</t>
  </si>
  <si>
    <t>王金菊</t>
  </si>
  <si>
    <t>350524196305234023</t>
  </si>
  <si>
    <t>林水成</t>
  </si>
  <si>
    <t>350524197804054013</t>
  </si>
  <si>
    <t>6221840407009807113</t>
  </si>
  <si>
    <t>13055678827</t>
  </si>
  <si>
    <t>全家6口人，林水成夫妻在外务零散工，三子女均在校读书，母亲年老体弱多病且患有肢体三级残疾。</t>
  </si>
  <si>
    <t>钟招治</t>
  </si>
  <si>
    <t>350524198108220588</t>
  </si>
  <si>
    <t>林志艺</t>
  </si>
  <si>
    <t>350524200303094011</t>
  </si>
  <si>
    <t>林志权</t>
  </si>
  <si>
    <t>350524201211074077</t>
  </si>
  <si>
    <t>林桂津</t>
  </si>
  <si>
    <t>350524200606104045</t>
  </si>
  <si>
    <t>350524195611034025</t>
  </si>
  <si>
    <t>6221840407029731327</t>
  </si>
  <si>
    <t>13799496132</t>
  </si>
  <si>
    <t>全家6口人，王秀卿本人年老体弱多病，儿子儿媳在外务工，孙子孙女均在校读书。</t>
  </si>
  <si>
    <t>林来金</t>
  </si>
  <si>
    <t>350524198311114035</t>
  </si>
  <si>
    <t>陈金月</t>
  </si>
  <si>
    <t>350524198912247167</t>
  </si>
  <si>
    <t>林志斌</t>
  </si>
  <si>
    <t>350524201105214056</t>
  </si>
  <si>
    <t>林锦慧</t>
  </si>
  <si>
    <t>350524200909054022</t>
  </si>
  <si>
    <t>林胜利</t>
  </si>
  <si>
    <t>35052419701121403X</t>
  </si>
  <si>
    <t>全家1口人，林胜利腿部摔伤无住院记录，配偶离家出走多年至今未归。</t>
  </si>
  <si>
    <t>魏金芬</t>
  </si>
  <si>
    <t>350524196412084032</t>
  </si>
  <si>
    <t>6230361407009233815</t>
  </si>
  <si>
    <t>全家4口人，魏金芬本人患有左肺癌部分丧失劳动力，配偶在家务农，儿子魏明全在安溪做空调维修工作，儿媳已离婚，孙女在南岩小学读书。</t>
  </si>
  <si>
    <t>郑宝花</t>
  </si>
  <si>
    <t>35052419690705402X</t>
  </si>
  <si>
    <t>魏明全</t>
  </si>
  <si>
    <t>350524199004024034</t>
  </si>
  <si>
    <t>魏景妍</t>
  </si>
  <si>
    <t>350524201702264027</t>
  </si>
  <si>
    <t>王远鹏</t>
  </si>
  <si>
    <t>35052419850629403X</t>
  </si>
  <si>
    <t>全家6口人，王远鹏本人在安溪做陶瓷工作，配偶在西坪做儿童托管，其余子女均在校读书。</t>
  </si>
  <si>
    <t>余锦珠</t>
  </si>
  <si>
    <t>350524199303024085</t>
  </si>
  <si>
    <t>王世炫</t>
  </si>
  <si>
    <t>350524201308224035</t>
  </si>
  <si>
    <t>王世成</t>
  </si>
  <si>
    <t>350524202212164036</t>
  </si>
  <si>
    <t>王静茹</t>
  </si>
  <si>
    <t>350524201501224045</t>
  </si>
  <si>
    <t>王静妍</t>
  </si>
  <si>
    <t>350524201702074020</t>
  </si>
  <si>
    <t>杨爱珍</t>
  </si>
  <si>
    <t>350524198506136824</t>
  </si>
  <si>
    <t>6230361407012367881</t>
  </si>
  <si>
    <t>13645935177</t>
  </si>
  <si>
    <t>全家3口人，杨爱珍本人在泉州务工，茶叶包装计件，月收入4000元，其配偶于2023年12月猝死，长女在西坪五中读初三，长子在西坪中心小学读三年级，家境一般。</t>
  </si>
  <si>
    <t>陈心城</t>
  </si>
  <si>
    <t>35052420140130403X</t>
  </si>
  <si>
    <t>陈鈊淇</t>
  </si>
  <si>
    <t>350524200911194024</t>
  </si>
  <si>
    <t>杨淑芳</t>
  </si>
  <si>
    <t>360781198812292921</t>
  </si>
  <si>
    <t>6230361407014970286</t>
  </si>
  <si>
    <t>全家6口人，杨淑芳在家带娃，其配偶因赌博在监狱服刑在押，长女在西坪五中读初二，次女在西坪中心小学读一年级，长子在西坪双艺幼儿园读中班，次子年幼未就学。</t>
  </si>
  <si>
    <t>陈檬檬</t>
  </si>
  <si>
    <t>350524201011044041</t>
  </si>
  <si>
    <t>陈思琦</t>
  </si>
  <si>
    <t>350524201508124020</t>
  </si>
  <si>
    <t>陈一桐</t>
  </si>
  <si>
    <t>350524201906194024</t>
  </si>
  <si>
    <t>陈铭博</t>
  </si>
  <si>
    <t>350524202010314016</t>
  </si>
  <si>
    <t>林金火</t>
  </si>
  <si>
    <t>350524198511104050</t>
  </si>
  <si>
    <t>6221840407009809663</t>
  </si>
  <si>
    <t>全家5口人，林金火本人在外务工，其配偶在家带娃，长女在龙地小学读四年级，长子在幼儿园读书，次子还年幼未就学。</t>
  </si>
  <si>
    <t>林秋明</t>
  </si>
  <si>
    <t>350524199509190548</t>
  </si>
  <si>
    <t>林昕妍</t>
  </si>
  <si>
    <t>35052420140225402X</t>
  </si>
  <si>
    <t>林瑞晨</t>
  </si>
  <si>
    <t>350524201801174019</t>
  </si>
  <si>
    <t>林瑞贤</t>
  </si>
  <si>
    <t>350524202302214017</t>
  </si>
  <si>
    <t>林子棋</t>
  </si>
  <si>
    <t>35052419720615409X</t>
  </si>
  <si>
    <t>6230361407008993534</t>
  </si>
  <si>
    <t>18759541332</t>
  </si>
  <si>
    <t>全家3口人，林子棋于2023年8月被查出患有心脏病，医院自费近六万元，已有享受临时救助，现在家务农，配偶在家照料，长子在外务工，长女已嫁出。</t>
  </si>
  <si>
    <t>林环珍</t>
  </si>
  <si>
    <t>350524197211304021</t>
  </si>
  <si>
    <t>林燕辉</t>
  </si>
  <si>
    <t>350524200010214032</t>
  </si>
  <si>
    <t>林燕华</t>
  </si>
  <si>
    <t>350524198506024013</t>
  </si>
  <si>
    <t>6221840407030461617</t>
  </si>
  <si>
    <t>13950192024</t>
  </si>
  <si>
    <t>全家3口人，郑华红于2023年5月被查出患有恶性肿瘤、子宫内膜癌术后，至今已花费两万多元，后续还需每三个月复查一次以及吃药维持，其配偶2023年之前在厦门务工，现在在西坪打零散工月薪4000元，其子在西坪中心小学就读三年级。</t>
  </si>
  <si>
    <t>郑华红</t>
  </si>
  <si>
    <t>350524198409114041</t>
  </si>
  <si>
    <t>林向阳</t>
  </si>
  <si>
    <t>350524201502234050</t>
  </si>
  <si>
    <t>350524200403094035</t>
  </si>
  <si>
    <t>6230366507011428512</t>
  </si>
  <si>
    <t>13665945214</t>
  </si>
  <si>
    <t>全家2口人，父亲亡故，母亲改嫁，哥哥在西坪跟人合作开理发店，妹妹林宝红已外出在泉州务工，月薪3000元。</t>
  </si>
  <si>
    <t>林宝红</t>
  </si>
  <si>
    <t>350524200811104028</t>
  </si>
  <si>
    <t>林连源</t>
  </si>
  <si>
    <t>350524195506114031</t>
  </si>
  <si>
    <t>6230361407005588410</t>
  </si>
  <si>
    <t>13489733698</t>
  </si>
  <si>
    <t>全家7口人，林连源左眼失明且患有胃病在家务农，配偶肖金珠于2022年10月被查出患有中风持有肢体一级残疾证单人入保，其子林振伟在安溪做滴滴司机，孙子林裕杰在培文中学读高一，孙女林诗彤在安溪九小读一年级，儿媳在家带娃，母亲年老体弱多病在家务农。</t>
  </si>
  <si>
    <t>林振伟</t>
  </si>
  <si>
    <t>350524198005104015</t>
  </si>
  <si>
    <t>杨珠华</t>
  </si>
  <si>
    <t>350524198312164042</t>
  </si>
  <si>
    <t>林裕杰</t>
  </si>
  <si>
    <t>350524200709114019</t>
  </si>
  <si>
    <t>林诗彤</t>
  </si>
  <si>
    <t>350524201706284025</t>
  </si>
  <si>
    <t>林明玉</t>
  </si>
  <si>
    <t>350524193309304048</t>
  </si>
  <si>
    <t>潘丽平</t>
  </si>
  <si>
    <t>532628197402241728</t>
  </si>
  <si>
    <t>全家5口人，本人在家务农，配偶患有食管癌单人纳保，长女已嫁出目前在安溪务工，次女在晋江做奶茶，长子年龄小辍学在家。</t>
  </si>
  <si>
    <t>王玉钗</t>
  </si>
  <si>
    <t>350524200512254085</t>
  </si>
  <si>
    <t>35052420080515407X</t>
  </si>
  <si>
    <t>郭艺斌</t>
  </si>
  <si>
    <t>350524199203087425</t>
  </si>
  <si>
    <t>6221840683350205934</t>
  </si>
  <si>
    <t>15860418813</t>
  </si>
  <si>
    <t>全家5口人，郭艺斌在家照顾年幼的孩子，全家经济收入来源仅靠林江彬在外务工维持。</t>
  </si>
  <si>
    <t>林江彬</t>
  </si>
  <si>
    <t>350524199007144031</t>
  </si>
  <si>
    <t>林晨雨</t>
  </si>
  <si>
    <t>350524201801084048</t>
  </si>
  <si>
    <t>林晨夕</t>
  </si>
  <si>
    <t>350524202003244021</t>
  </si>
  <si>
    <t>林晨婷</t>
  </si>
  <si>
    <t>350524202204284046</t>
  </si>
  <si>
    <t>林建星</t>
  </si>
  <si>
    <t>350524197710064034</t>
  </si>
  <si>
    <t>6221840407009810794</t>
  </si>
  <si>
    <t>15159727218</t>
  </si>
  <si>
    <t>全家6口人，长子在读高职，次子在读高中，长女在读高中，次女在读初中，全家仅靠林建星夫妻二人在外务工维持。</t>
  </si>
  <si>
    <t>陈丽霞</t>
  </si>
  <si>
    <t>522422198208052425</t>
  </si>
  <si>
    <t>林锦庆</t>
  </si>
  <si>
    <t>350524200502174030</t>
  </si>
  <si>
    <t>林锦维</t>
  </si>
  <si>
    <t>350524200603224017</t>
  </si>
  <si>
    <t>350524200707224046</t>
  </si>
  <si>
    <t>林诗琪</t>
  </si>
  <si>
    <t>350524200807214021</t>
  </si>
  <si>
    <t>林秀云</t>
  </si>
  <si>
    <t>350524198208034061</t>
  </si>
  <si>
    <t>6221840407000117868</t>
  </si>
  <si>
    <t>全家4口人，颜火强于2024.6被检查出患有尿毒症，需长期治疗，家中缺乏主要劳动力，配偶在莆田开有茶叶店，其俩子女均在校读书。</t>
  </si>
  <si>
    <t>颜纹洁</t>
  </si>
  <si>
    <t>350524200708114025</t>
  </si>
  <si>
    <t>王文森</t>
  </si>
  <si>
    <t>350524197903024012</t>
  </si>
  <si>
    <t>6230361107023178075</t>
  </si>
  <si>
    <t>全家6口人，王文森夫妻俩在西坪务工，母亲年老体弱多病在家，三个孩子均在校读书。</t>
  </si>
  <si>
    <t>陆光美</t>
  </si>
  <si>
    <t>53262219880113036X</t>
  </si>
  <si>
    <t>王莲花</t>
  </si>
  <si>
    <t>350524194402014023</t>
  </si>
  <si>
    <t>王赢葳</t>
  </si>
  <si>
    <t>350524201004024034</t>
  </si>
  <si>
    <t>王雪婷</t>
  </si>
  <si>
    <t>350524200903074022</t>
  </si>
  <si>
    <t>王雪娜</t>
  </si>
  <si>
    <t>350524201206074101</t>
  </si>
  <si>
    <t>王德发</t>
  </si>
  <si>
    <t>350524198301104052</t>
  </si>
  <si>
    <t>6230366507014388119</t>
  </si>
  <si>
    <t>全家5口人，王德发本人在广东广州小工厂当技术人员，月收入5000元，每月需寄钱2000元给妻女生活，妻子在家照顾小孩，长女在福州就读大专，次女就读于西坪五中，三女就读于西坪中心幼儿园大班。</t>
  </si>
  <si>
    <t>唐丽凤</t>
  </si>
  <si>
    <t>431125198410120049</t>
  </si>
  <si>
    <t>王佳慧</t>
  </si>
  <si>
    <t>350524200511144028</t>
  </si>
  <si>
    <t>王佳娟</t>
  </si>
  <si>
    <t>350524201204234044</t>
  </si>
  <si>
    <t>王佳敏</t>
  </si>
  <si>
    <t>350524201811034044</t>
  </si>
  <si>
    <t>林成法</t>
  </si>
  <si>
    <t>350524195005254036</t>
  </si>
  <si>
    <t>6221840407009794519</t>
  </si>
  <si>
    <t>全家4口人，林成法夫妻俩人年老体弱，儿子失联十多年，抱养一女当作孙女，孙女患有精神残疾已单人纳保。</t>
  </si>
  <si>
    <t>潘锦珠</t>
  </si>
  <si>
    <t>350524195203124021</t>
  </si>
  <si>
    <t>林水根</t>
  </si>
  <si>
    <t>350524199104244034</t>
  </si>
  <si>
    <t>6230361407000329760</t>
  </si>
  <si>
    <t>全家7口人，林水根有茶季时在家务茶，无茶季时外出务工，月收入5000元，配偶无户口无身份证，母亲在家带孙子孙女，长子在崇德中学就读，次子就读于西坪五中，其他子女均在留山小学就读。</t>
  </si>
  <si>
    <t>黄莲珠</t>
  </si>
  <si>
    <t>350524196510094066</t>
  </si>
  <si>
    <t>林欣怡</t>
  </si>
  <si>
    <t>350524201705204046</t>
  </si>
  <si>
    <t>林鑫志</t>
  </si>
  <si>
    <t>350524201505234056</t>
  </si>
  <si>
    <t>林鑫伟</t>
  </si>
  <si>
    <t>350524201210064053</t>
  </si>
  <si>
    <t>林鑫明</t>
  </si>
  <si>
    <t>350524201012304052</t>
  </si>
  <si>
    <t>林鑫鸿</t>
  </si>
  <si>
    <t>350524200908194015</t>
  </si>
  <si>
    <t>王金旺</t>
  </si>
  <si>
    <t>350524195605254013</t>
  </si>
  <si>
    <t>6230361407005899585</t>
  </si>
  <si>
    <t>全家7口人，王金旺患有股骨恶性肿瘤，现需经常去福州治疗手术，配偶林清香在家照顾，长子和儿媳在家务茶，年收入9万元，孙子孙女均在校读书。</t>
  </si>
  <si>
    <t>林清香</t>
  </si>
  <si>
    <t>350524195606044026</t>
  </si>
  <si>
    <t>王世子</t>
  </si>
  <si>
    <t>350524197811064017</t>
  </si>
  <si>
    <t>林亚华</t>
  </si>
  <si>
    <t>350524197803274022</t>
  </si>
  <si>
    <t>王琳映</t>
  </si>
  <si>
    <t>350524200311204022</t>
  </si>
  <si>
    <t>王欣玲</t>
  </si>
  <si>
    <t>350524200802174040</t>
  </si>
  <si>
    <t>王林鹏</t>
  </si>
  <si>
    <t>350524200901284034</t>
  </si>
  <si>
    <t>郑两</t>
  </si>
  <si>
    <t>350524195408194031</t>
  </si>
  <si>
    <t>全家6口人，郑两因在田里务农时被不知名的虫子咬伤导致右小腿肿痛，手术自费1万元，配偶在家务农，儿子在安溪务工，月收入5000元，孙子孙女均年幼在西坪中心幼儿园就读由儿媳在西坪租房子带娃，儿媳户口在江西未迁来西坪。</t>
  </si>
  <si>
    <t>肖秦亦</t>
  </si>
  <si>
    <t>350524201911064013</t>
  </si>
  <si>
    <t>肖美莲</t>
  </si>
  <si>
    <t>350524195612244024</t>
  </si>
  <si>
    <t>肖坤清</t>
  </si>
  <si>
    <t>350524198810244037</t>
  </si>
  <si>
    <t>肖秦苒</t>
  </si>
  <si>
    <t>350524202107254021</t>
  </si>
  <si>
    <t>肖金和</t>
  </si>
  <si>
    <t>350524197807024039</t>
  </si>
  <si>
    <t>6621840407000124971</t>
  </si>
  <si>
    <t>全家1口人，至今未娶，家里无房，居住要投亲，现在在漳州务工。</t>
  </si>
  <si>
    <t>肖添木</t>
  </si>
  <si>
    <t>350524196108114014</t>
  </si>
  <si>
    <t>全家6口人，肖添木本人在家务农养鸡鸭，配偶前段时间出事故手骨折，长子监狱服刑在押，次子在安溪务工，孙女已毕业在晋江实习。</t>
  </si>
  <si>
    <t>王连桂</t>
  </si>
  <si>
    <t>350524196508294042</t>
  </si>
  <si>
    <t>王玉团</t>
  </si>
  <si>
    <t>350524195503024014</t>
  </si>
  <si>
    <t>13489839175</t>
  </si>
  <si>
    <t>全家7口人。王玉团年老在家务农，儿子王凯铭在厦门同安务工，儿媳王小莲在家带娃，聘任珠洋小学代课老师在幼儿班带小孩，孙子孙女均年幼就读于珠洋小学和珠洋幼儿园。</t>
  </si>
  <si>
    <t>王凯铭</t>
  </si>
  <si>
    <t>350524198706174075</t>
  </si>
  <si>
    <t>王小莲</t>
  </si>
  <si>
    <t>350524198902254064</t>
  </si>
  <si>
    <t>王晴妍</t>
  </si>
  <si>
    <t>350524201512284027</t>
  </si>
  <si>
    <t>王至城</t>
  </si>
  <si>
    <t>350524201905234055</t>
  </si>
  <si>
    <t>350524202108024025</t>
  </si>
  <si>
    <t>王晴函</t>
  </si>
  <si>
    <t>350524201705234042</t>
  </si>
  <si>
    <t>王金河</t>
  </si>
  <si>
    <t>350524196610284051</t>
  </si>
  <si>
    <t>全家6口人，王金河育有两子，长子因病亡故，次子在西坪务工，儿媳在家带孙子孙女，孙子孙女均年幼，就读于珠洋小学。</t>
  </si>
  <si>
    <t>黄丽菊</t>
  </si>
  <si>
    <t>350524196605284065</t>
  </si>
  <si>
    <t>周美新</t>
  </si>
  <si>
    <t>430621198503214125</t>
  </si>
  <si>
    <t>王佳乐</t>
  </si>
  <si>
    <t>350524201604044012</t>
  </si>
  <si>
    <t>王欣怡</t>
  </si>
  <si>
    <t>350524201411174048</t>
  </si>
  <si>
    <t>郭志超</t>
  </si>
  <si>
    <t>350524197805054058</t>
  </si>
  <si>
    <t>全家8口人，黄木兰本人于2023.9被检查出患有两癌，之前在福州进行
检查化疗，因医疗费较大回安溪县医院进行电疗，于2025.4.19死亡；配偶在尚卿木材加工厂务工，遇到茶寄回家帮忙做茶叶，长子在西坪中心小学就读，长女已毕业在泉州务工，所赚的工资补贴弟弟妹妹读书费用，次女在福州某大学就读，三女就读于龙门中学高三年级，四女就读于尚卿小学，父母在家务农务茶。</t>
  </si>
  <si>
    <t>郭佳乐</t>
  </si>
  <si>
    <t>350524201308024017</t>
  </si>
  <si>
    <t>郭佳慧</t>
  </si>
  <si>
    <t>350524200702194028</t>
  </si>
  <si>
    <t>郭佳敏</t>
  </si>
  <si>
    <t>350524201610224060</t>
  </si>
  <si>
    <t>郭佳园</t>
  </si>
  <si>
    <t>350524200212064060</t>
  </si>
  <si>
    <t>陈秋明</t>
  </si>
  <si>
    <t>350524198809294096</t>
  </si>
  <si>
    <t>6221840407017477263</t>
  </si>
  <si>
    <t>全家5口人，陈秋明和林明清在西坪务工，俩女儿均就读于西坪中心小学，母亲年老在家务农。</t>
  </si>
  <si>
    <t>林明清</t>
  </si>
  <si>
    <t>350524199002044103</t>
  </si>
  <si>
    <t>陈梓瑜</t>
  </si>
  <si>
    <t>350524201206084043</t>
  </si>
  <si>
    <t>陈慧瑜</t>
  </si>
  <si>
    <t>35052420171224402x</t>
  </si>
  <si>
    <t>林金兰</t>
  </si>
  <si>
    <t>350524196402054024</t>
  </si>
  <si>
    <t>陈锦熠</t>
  </si>
  <si>
    <t>350524202508114011</t>
  </si>
  <si>
    <t>陈文成</t>
  </si>
  <si>
    <t>350524198604264037</t>
  </si>
  <si>
    <t>6230361407005179996</t>
  </si>
  <si>
    <t>全家7口人，陈文成与配偶在西坪务工，长女就读于西坪五中，次女就读于西坪中心小学六年级，长子年幼就读于西坪中心幼儿园，父母亲在家务农。</t>
  </si>
  <si>
    <t>林秋华</t>
  </si>
  <si>
    <t>350524198508194067</t>
  </si>
  <si>
    <t>陈煊妍</t>
  </si>
  <si>
    <t>35052420090109402X</t>
  </si>
  <si>
    <t>陈梓妍</t>
  </si>
  <si>
    <t>350524201110284024</t>
  </si>
  <si>
    <t>陈钰方</t>
  </si>
  <si>
    <t>350524201901084010</t>
  </si>
  <si>
    <t>陈明祥</t>
  </si>
  <si>
    <t>350524196503164038</t>
  </si>
  <si>
    <t>黎秋兰</t>
  </si>
  <si>
    <t>350524196608164069</t>
  </si>
  <si>
    <t>潘钟雅</t>
  </si>
  <si>
    <t>350524200504264021</t>
  </si>
  <si>
    <t>全家7口人，王勇于2021.5在安溪县中医院查出患有心室房颤，每月需要支付中药费700元，配偶钟三英在安溪务工（有缴交企业保），长女潘钟雅高考失利后在安溪做服务员工作，次女潘晓敏在蓝溪中学就读高一，三女王晓菲在西坪五中就读初一，长子潘鑫泽和次子王钟宝在留山小学分别就读于五年级和一年级，现将王勇单人纳保，其他家庭成员纳入低收入户。</t>
  </si>
  <si>
    <t>潘晓敏</t>
  </si>
  <si>
    <t>350524200907184026</t>
  </si>
  <si>
    <t>王晓菲</t>
  </si>
  <si>
    <t>350524201106274042</t>
  </si>
  <si>
    <t>潘鑫泽</t>
  </si>
  <si>
    <t>350524201306274039</t>
  </si>
  <si>
    <t>王钟宝</t>
  </si>
  <si>
    <t>350524201705114016</t>
  </si>
  <si>
    <t>王天祝</t>
  </si>
  <si>
    <t>350524199310194074</t>
  </si>
  <si>
    <t>全家7口人，王坤城患有尿毒症，需一周洗血3次，2024年度自费12030元，配偶王美门于2019年被查出患有脑梗死，肢体二级残疾，需长期吃药，每年医药费350元，育有一子一女，女儿在2025年年前死亡，儿子在安溪务工，三个孙子孙女均年幼，儿媳在家带娃。</t>
  </si>
  <si>
    <t>王丽凤</t>
  </si>
  <si>
    <t>350524199305272023</t>
  </si>
  <si>
    <t>王羽柔</t>
  </si>
  <si>
    <t>350524202007194068</t>
  </si>
  <si>
    <t>王雨晗</t>
  </si>
  <si>
    <t>350524201806084020</t>
  </si>
  <si>
    <t>王铭轩</t>
  </si>
  <si>
    <t>350524202304184018</t>
  </si>
  <si>
    <t>陈信德</t>
  </si>
  <si>
    <t>350524201304254018</t>
  </si>
  <si>
    <t>13774833259</t>
  </si>
  <si>
    <t>全家4口人，父亲亡故，母亲改嫁，跟爷爷奶奶一起生活，爷爷平常靠杀猪维持生活，陈信德本人就读于西坪中心小学，寄托管，姐姐就读于西坪五中初三，寄宿。</t>
  </si>
  <si>
    <t>陈佳怡</t>
  </si>
  <si>
    <t>350524201007234061</t>
  </si>
  <si>
    <t>陈朝捷</t>
  </si>
  <si>
    <t>35052419650328403X</t>
  </si>
  <si>
    <t>王珍</t>
  </si>
  <si>
    <t>350524196804194089</t>
  </si>
  <si>
    <t>郑煌辉</t>
  </si>
  <si>
    <t>350524199002224016</t>
  </si>
  <si>
    <t>6230361404012369861</t>
  </si>
  <si>
    <t>13850705886</t>
  </si>
  <si>
    <t>全家5口人，郑煌辉目前在木材厂务工，配偶在家照顾小孩，长子就读于西坪中心小学，次子和三子就读于西坪中心幼儿园，在西坪村后坪角落租房子。</t>
  </si>
  <si>
    <t>高碧丽</t>
  </si>
  <si>
    <t>350524199402113526</t>
  </si>
  <si>
    <t>郑堉凯</t>
  </si>
  <si>
    <t>350524201604134018</t>
  </si>
  <si>
    <t>郑淯棋</t>
  </si>
  <si>
    <t>350524201711184010</t>
  </si>
  <si>
    <t>郑育鑫</t>
  </si>
  <si>
    <t>350524201903284059</t>
  </si>
  <si>
    <t>林秀宝</t>
  </si>
  <si>
    <t>35052419710219402X</t>
  </si>
  <si>
    <t>全家5口人，配偶占清波因患有多发性骨髓瘤等疾病需长期治疗和吃药复诊单人纳保，本人在家照顾占清波和两个孙子，长子占其祥在安溪务工收入不稳定，俩孙子均在西坪就读小学。</t>
  </si>
  <si>
    <t>占其祥</t>
  </si>
  <si>
    <t>350524198907064016</t>
  </si>
  <si>
    <t>詹佳承</t>
  </si>
  <si>
    <t>350524201301154011</t>
  </si>
  <si>
    <t>詹佳译</t>
  </si>
  <si>
    <t>350524201710084034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</si>
</sst>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s>
  <fonts count="52">
    <font>
      <sz val="11"/>
      <color theme="1"/>
      <name val="宋体"/>
      <charset val="134"/>
      <scheme val="minor"/>
    </font>
    <font>
      <sz val="10"/>
      <name val="宋体"/>
      <charset val="134"/>
      <scheme val="minor"/>
    </font>
    <font>
      <b/>
      <sz val="18"/>
      <name val="黑体"/>
      <charset val="134"/>
    </font>
    <font>
      <b/>
      <sz val="10"/>
      <name val="宋体"/>
      <charset val="134"/>
    </font>
    <font>
      <b/>
      <sz val="10"/>
      <name val="宋体"/>
      <charset val="134"/>
      <scheme val="minor"/>
    </font>
    <font>
      <sz val="10"/>
      <name val="宋体"/>
      <charset val="134"/>
    </font>
    <font>
      <sz val="10"/>
      <color theme="1"/>
      <name val="宋体"/>
      <charset val="134"/>
      <scheme val="minor"/>
    </font>
    <font>
      <sz val="10"/>
      <color indexed="8"/>
      <name val="宋体"/>
      <charset val="134"/>
    </font>
    <font>
      <sz val="10"/>
      <color rgb="FF333333"/>
      <name val="宋体"/>
      <charset val="134"/>
    </font>
    <font>
      <sz val="10"/>
      <name val="宋体"/>
      <charset val="0"/>
    </font>
    <font>
      <sz val="11"/>
      <color indexed="8"/>
      <name val="宋体"/>
      <charset val="134"/>
    </font>
    <font>
      <sz val="18"/>
      <color theme="1"/>
      <name val="方正小标宋简体"/>
      <charset val="134"/>
    </font>
    <font>
      <sz val="15"/>
      <color rgb="FF000000"/>
      <name val="仿宋"/>
      <charset val="134"/>
    </font>
    <font>
      <sz val="15"/>
      <color rgb="FF000000"/>
      <name val="Times New Roman"/>
      <charset val="0"/>
    </font>
    <font>
      <sz val="15"/>
      <color theme="1"/>
      <name val="Times New Roman"/>
      <charset val="0"/>
    </font>
    <font>
      <sz val="14"/>
      <color indexed="8"/>
      <name val="黑体"/>
      <charset val="134"/>
    </font>
    <font>
      <sz val="10"/>
      <color indexed="8"/>
      <name val="宋体"/>
      <charset val="134"/>
      <scheme val="major"/>
    </font>
    <font>
      <sz val="10"/>
      <color rgb="FFFF0000"/>
      <name val="宋体"/>
      <charset val="134"/>
    </font>
    <font>
      <sz val="20"/>
      <name val="黑体"/>
      <charset val="134"/>
    </font>
    <font>
      <b/>
      <sz val="12"/>
      <name val="宋体"/>
      <charset val="134"/>
    </font>
    <font>
      <sz val="10"/>
      <color indexed="10"/>
      <name val="宋体"/>
      <charset val="134"/>
    </font>
    <font>
      <b/>
      <sz val="16"/>
      <name val="宋体"/>
      <charset val="134"/>
    </font>
    <font>
      <b/>
      <sz val="10"/>
      <color rgb="FFC00000"/>
      <name val="宋体"/>
      <charset val="134"/>
      <scheme val="minor"/>
    </font>
    <font>
      <b/>
      <sz val="10"/>
      <color rgb="FFC00000"/>
      <name val="宋体"/>
      <charset val="134"/>
    </font>
    <font>
      <b/>
      <sz val="11"/>
      <color rgb="FFC00000"/>
      <name val="宋体"/>
      <charset val="134"/>
      <scheme val="minor"/>
    </font>
    <font>
      <sz val="10"/>
      <color rgb="FF000000"/>
      <name val="宋体"/>
      <charset val="134"/>
    </font>
    <font>
      <sz val="10"/>
      <color theme="1"/>
      <name val="宋体"/>
      <charset val="134"/>
    </font>
    <font>
      <sz val="10"/>
      <color rgb="FFFF0000"/>
      <name val="宋体"/>
      <charset val="134"/>
      <scheme val="minor"/>
    </font>
    <font>
      <sz val="12"/>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0"/>
    </font>
    <font>
      <b/>
      <sz val="10"/>
      <color theme="1"/>
      <name val="宋体"/>
      <charset val="134"/>
      <scheme val="minor"/>
    </font>
    <font>
      <sz val="14"/>
      <color indexed="8"/>
      <name val="Times New Roman"/>
      <charset val="0"/>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0"/>
      </left>
      <right/>
      <top/>
      <bottom style="thin">
        <color indexed="0"/>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0"/>
      </left>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6" borderId="1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6" fillId="0" borderId="0" applyNumberFormat="0" applyFill="0" applyBorder="0" applyAlignment="0" applyProtection="0">
      <alignment vertical="center"/>
    </xf>
    <xf numFmtId="0" fontId="37" fillId="7" borderId="19" applyNumberFormat="0" applyAlignment="0" applyProtection="0">
      <alignment vertical="center"/>
    </xf>
    <xf numFmtId="0" fontId="38" fillId="8" borderId="20" applyNumberFormat="0" applyAlignment="0" applyProtection="0">
      <alignment vertical="center"/>
    </xf>
    <xf numFmtId="0" fontId="39" fillId="8" borderId="19" applyNumberFormat="0" applyAlignment="0" applyProtection="0">
      <alignment vertical="center"/>
    </xf>
    <xf numFmtId="0" fontId="40" fillId="9" borderId="21" applyNumberFormat="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48" fillId="0" borderId="0">
      <alignment vertical="center"/>
    </xf>
    <xf numFmtId="0" fontId="48" fillId="0" borderId="0"/>
    <xf numFmtId="0" fontId="48" fillId="0" borderId="0"/>
    <xf numFmtId="0" fontId="49" fillId="0" borderId="0" applyNumberFormat="0" applyFont="0" applyFill="0" applyBorder="0" applyAlignment="0" applyProtection="0"/>
  </cellStyleXfs>
  <cellXfs count="166">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5" fillId="0" borderId="4" xfId="0"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5" fillId="0" borderId="9"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13"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7" fillId="0" borderId="1" xfId="0" applyNumberFormat="1" applyFont="1" applyFill="1" applyBorder="1" applyAlignment="1">
      <alignment vertical="center"/>
    </xf>
    <xf numFmtId="176"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9" xfId="0" applyFont="1" applyFill="1" applyBorder="1" applyAlignment="1">
      <alignment vertical="center" wrapText="1"/>
    </xf>
    <xf numFmtId="0" fontId="7" fillId="0" borderId="14" xfId="0" applyFont="1" applyFill="1" applyBorder="1" applyAlignment="1">
      <alignment vertical="center" wrapText="1"/>
    </xf>
    <xf numFmtId="0" fontId="7" fillId="0" borderId="1" xfId="0" applyFont="1" applyFill="1" applyBorder="1" applyAlignment="1">
      <alignment horizontal="left" vertical="center"/>
    </xf>
    <xf numFmtId="49" fontId="5" fillId="0" borderId="0" xfId="0" applyNumberFormat="1" applyFont="1" applyFill="1" applyBorder="1" applyAlignment="1">
      <alignment horizontal="center" vertical="center"/>
    </xf>
    <xf numFmtId="49" fontId="5" fillId="0" borderId="1" xfId="0" applyNumberFormat="1" applyFont="1" applyFill="1" applyBorder="1" applyAlignment="1">
      <alignment horizontal="center"/>
    </xf>
    <xf numFmtId="0" fontId="7"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xf>
    <xf numFmtId="49" fontId="6" fillId="0" borderId="1" xfId="0" applyNumberFormat="1" applyFont="1" applyBorder="1" applyAlignment="1">
      <alignment horizontal="center" vertical="center"/>
    </xf>
    <xf numFmtId="0" fontId="5" fillId="0" borderId="1" xfId="0" applyFont="1" applyFill="1" applyBorder="1" applyAlignment="1">
      <alignment vertical="center"/>
    </xf>
    <xf numFmtId="0" fontId="6" fillId="0" borderId="1" xfId="0" applyFont="1" applyFill="1" applyBorder="1" applyAlignment="1">
      <alignment horizontal="center" vertical="center" wrapText="1"/>
    </xf>
    <xf numFmtId="0" fontId="6" fillId="0" borderId="14"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49" fontId="6" fillId="0" borderId="9"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NumberFormat="1" applyFont="1" applyFill="1" applyBorder="1" applyAlignment="1">
      <alignment vertical="center"/>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0" fontId="7" fillId="0" borderId="9" xfId="0" applyFont="1" applyFill="1" applyBorder="1" applyAlignment="1">
      <alignment horizontal="center" vertical="center"/>
    </xf>
    <xf numFmtId="0" fontId="7" fillId="0" borderId="14"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0" fillId="0" borderId="0" xfId="0" applyFill="1" applyBorder="1" applyAlignment="1">
      <alignment vertical="center"/>
    </xf>
    <xf numFmtId="0" fontId="11" fillId="2" borderId="0" xfId="0" applyFont="1" applyFill="1" applyBorder="1" applyAlignment="1">
      <alignment horizontal="center" vertical="center" shrinkToFit="1"/>
    </xf>
    <xf numFmtId="0" fontId="12" fillId="2" borderId="0" xfId="0" applyFont="1" applyFill="1" applyBorder="1" applyAlignment="1">
      <alignment horizontal="left" vertical="center" shrinkToFit="1"/>
    </xf>
    <xf numFmtId="0" fontId="13" fillId="2" borderId="0" xfId="0" applyFont="1" applyFill="1" applyBorder="1" applyAlignment="1">
      <alignment horizontal="left" vertical="center" shrinkToFit="1"/>
    </xf>
    <xf numFmtId="0" fontId="14" fillId="2" borderId="15"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shrinkToFit="1"/>
    </xf>
    <xf numFmtId="0" fontId="0" fillId="0" borderId="1" xfId="0" applyFont="1"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16" fillId="0" borderId="1" xfId="0" applyFont="1" applyFill="1" applyBorder="1" applyAlignment="1">
      <alignment horizontal="center" vertical="center" shrinkToFit="1"/>
    </xf>
    <xf numFmtId="49" fontId="17" fillId="0" borderId="0" xfId="0" applyNumberFormat="1" applyFont="1" applyFill="1" applyBorder="1" applyAlignment="1">
      <alignment horizontal="left" vertical="center"/>
    </xf>
    <xf numFmtId="49" fontId="5" fillId="0" borderId="0" xfId="0" applyNumberFormat="1" applyFont="1" applyFill="1" applyBorder="1" applyAlignment="1">
      <alignment horizontal="left" vertical="center"/>
    </xf>
    <xf numFmtId="49" fontId="5" fillId="0" borderId="0" xfId="51" applyNumberFormat="1" applyFont="1" applyFill="1" applyBorder="1" applyAlignment="1">
      <alignment horizontal="left" vertical="center"/>
    </xf>
    <xf numFmtId="49" fontId="5" fillId="0" borderId="0" xfId="0" applyNumberFormat="1" applyFont="1" applyFill="1" applyBorder="1" applyAlignment="1" applyProtection="1">
      <alignment horizontal="left" vertical="center"/>
      <protection locked="0"/>
    </xf>
    <xf numFmtId="49" fontId="7" fillId="0" borderId="0" xfId="0" applyNumberFormat="1" applyFont="1" applyFill="1" applyBorder="1" applyAlignment="1">
      <alignment horizontal="left" vertical="center"/>
    </xf>
    <xf numFmtId="49" fontId="5" fillId="0" borderId="0" xfId="0" applyNumberFormat="1" applyFont="1" applyFill="1" applyBorder="1" applyAlignment="1" applyProtection="1">
      <alignment horizontal="left" vertical="center" wrapText="1"/>
    </xf>
    <xf numFmtId="49" fontId="5" fillId="0" borderId="0" xfId="0" applyNumberFormat="1" applyFont="1" applyFill="1" applyBorder="1" applyAlignment="1">
      <alignment horizontal="left" vertical="center" wrapText="1"/>
    </xf>
    <xf numFmtId="49" fontId="5" fillId="3" borderId="0" xfId="0" applyNumberFormat="1" applyFont="1" applyFill="1" applyBorder="1" applyAlignment="1">
      <alignment horizontal="left" vertical="center"/>
    </xf>
    <xf numFmtId="0" fontId="0" fillId="0" borderId="0" xfId="0" applyFill="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20"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49" applyFont="1" applyFill="1" applyBorder="1" applyAlignment="1">
      <alignment horizontal="left" vertical="center"/>
    </xf>
    <xf numFmtId="0" fontId="7" fillId="0" borderId="3"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177" fontId="5" fillId="0" borderId="1" xfId="0" applyNumberFormat="1"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5" fillId="4" borderId="1" xfId="50" applyNumberFormat="1" applyFont="1" applyFill="1" applyBorder="1" applyAlignment="1">
      <alignment horizontal="center" vertical="center" wrapText="1"/>
    </xf>
    <xf numFmtId="49" fontId="5" fillId="4" borderId="1" xfId="50" applyNumberFormat="1" applyFont="1" applyFill="1" applyBorder="1" applyAlignment="1">
      <alignment horizontal="center" vertical="center" wrapText="1"/>
    </xf>
    <xf numFmtId="0" fontId="21" fillId="0" borderId="15" xfId="0" applyFont="1" applyFill="1" applyBorder="1" applyAlignment="1">
      <alignment horizontal="left" vertical="center"/>
    </xf>
    <xf numFmtId="0" fontId="22" fillId="2" borderId="1" xfId="0"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78" fontId="2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xf>
    <xf numFmtId="0" fontId="6" fillId="0" borderId="1" xfId="0" applyFont="1" applyFill="1" applyBorder="1" applyAlignment="1">
      <alignment horizontal="left" vertical="center"/>
    </xf>
    <xf numFmtId="177"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177" fontId="7"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24" fillId="0" borderId="1" xfId="0" applyFont="1" applyFill="1" applyBorder="1" applyAlignment="1">
      <alignment horizontal="center" vertical="center"/>
    </xf>
    <xf numFmtId="49" fontId="6" fillId="3" borderId="1" xfId="0" applyNumberFormat="1" applyFont="1" applyFill="1" applyBorder="1" applyAlignment="1">
      <alignment horizontal="left" vertical="center" wrapText="1"/>
    </xf>
    <xf numFmtId="0" fontId="25" fillId="0" borderId="1" xfId="0" applyFont="1" applyFill="1" applyBorder="1" applyAlignment="1">
      <alignment horizontal="left" vertical="center"/>
    </xf>
    <xf numFmtId="0" fontId="7" fillId="2" borderId="1"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26"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xf>
    <xf numFmtId="177"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77" fontId="7" fillId="0" borderId="1" xfId="0" applyNumberFormat="1" applyFont="1" applyFill="1" applyBorder="1" applyAlignment="1">
      <alignment vertical="center" wrapText="1"/>
    </xf>
    <xf numFmtId="49" fontId="27" fillId="0" borderId="1" xfId="0" applyNumberFormat="1" applyFont="1" applyFill="1" applyBorder="1" applyAlignment="1">
      <alignment horizontal="center" vertical="center"/>
    </xf>
    <xf numFmtId="0" fontId="24" fillId="0" borderId="0" xfId="0" applyFont="1" applyFill="1" applyBorder="1" applyAlignment="1">
      <alignment vertical="center"/>
    </xf>
    <xf numFmtId="0" fontId="23" fillId="0" borderId="0" xfId="0" applyFont="1" applyFill="1" applyBorder="1" applyAlignment="1">
      <alignment horizontal="left" vertical="center"/>
    </xf>
    <xf numFmtId="177" fontId="24" fillId="0" borderId="0" xfId="0" applyNumberFormat="1" applyFont="1" applyFill="1" applyBorder="1" applyAlignment="1">
      <alignment horizontal="center" vertical="center"/>
    </xf>
    <xf numFmtId="178" fontId="24" fillId="0" borderId="0" xfId="0" applyNumberFormat="1" applyFont="1" applyFill="1" applyBorder="1" applyAlignment="1">
      <alignment vertical="center"/>
    </xf>
    <xf numFmtId="0" fontId="6" fillId="0" borderId="0" xfId="0" applyFont="1" applyFill="1" applyBorder="1" applyAlignment="1">
      <alignment horizontal="left" vertical="center"/>
    </xf>
    <xf numFmtId="0" fontId="0" fillId="0" borderId="0" xfId="0" applyFill="1" applyBorder="1" applyAlignment="1">
      <alignment horizontal="left" vertical="center"/>
    </xf>
    <xf numFmtId="178" fontId="0" fillId="5" borderId="0" xfId="0" applyNumberFormat="1" applyFill="1" applyBorder="1" applyAlignment="1">
      <alignment horizontal="center" vertical="center"/>
    </xf>
    <xf numFmtId="0" fontId="19" fillId="0" borderId="1" xfId="0" applyFont="1" applyBorder="1" applyAlignment="1">
      <alignment horizontal="center" vertical="center" wrapText="1"/>
    </xf>
    <xf numFmtId="178" fontId="6" fillId="2"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177" fontId="7" fillId="2" borderId="1"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5" fillId="2" borderId="1" xfId="0" applyFont="1" applyFill="1" applyBorder="1" applyAlignment="1">
      <alignment horizontal="center" vertical="center"/>
    </xf>
    <xf numFmtId="0" fontId="22" fillId="0" borderId="0" xfId="0" applyFont="1" applyFill="1" applyBorder="1" applyAlignment="1">
      <alignment horizontal="left" vertical="center"/>
    </xf>
    <xf numFmtId="177" fontId="6" fillId="0" borderId="1" xfId="0" applyNumberFormat="1" applyFont="1" applyFill="1" applyBorder="1" applyAlignment="1">
      <alignment horizontal="center" vertical="center" wrapText="1"/>
    </xf>
    <xf numFmtId="0" fontId="25" fillId="0" borderId="1" xfId="0" applyFont="1" applyFill="1" applyBorder="1" applyAlignment="1" quotePrefix="1">
      <alignment horizontal="left" vertical="center"/>
    </xf>
    <xf numFmtId="0" fontId="5"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xf>
    <xf numFmtId="0" fontId="5" fillId="0" borderId="2" xfId="0" applyFont="1" applyFill="1" applyBorder="1" applyAlignment="1" quotePrefix="1">
      <alignment horizontal="center" vertical="center"/>
    </xf>
    <xf numFmtId="0" fontId="7" fillId="0" borderId="1" xfId="0" applyFont="1" applyFill="1" applyBorder="1" applyAlignment="1" quotePrefix="1">
      <alignment horizontal="center" vertical="center"/>
    </xf>
    <xf numFmtId="0" fontId="7" fillId="0" borderId="1" xfId="0" applyFont="1" applyFill="1" applyBorder="1" applyAlignment="1" quotePrefix="1">
      <alignment vertical="center"/>
    </xf>
    <xf numFmtId="0" fontId="7" fillId="0" borderId="1"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xf>
    <xf numFmtId="0" fontId="7" fillId="0" borderId="2" xfId="0" applyFont="1" applyFill="1" applyBorder="1" applyAlignment="1" quotePrefix="1">
      <alignment horizontal="center" vertical="center"/>
    </xf>
    <xf numFmtId="0" fontId="5" fillId="0" borderId="1" xfId="0" applyFont="1" applyFill="1" applyBorder="1" applyAlignment="1" quotePrefix="1">
      <alignment vertical="center"/>
    </xf>
    <xf numFmtId="0" fontId="9"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5" xfId="49"/>
    <cellStyle name="常规_Sheet1_1" xfId="50"/>
    <cellStyle name="常规_龙涓乡_14" xfId="51"/>
    <cellStyle name="常规_Sheet1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I36"/>
  <sheetViews>
    <sheetView tabSelected="1" workbookViewId="0">
      <selection activeCell="A1" sqref="A1:H1"/>
    </sheetView>
  </sheetViews>
  <sheetFormatPr defaultColWidth="9" defaultRowHeight="13.5"/>
  <cols>
    <col min="1" max="1" width="9.25" style="156" customWidth="1"/>
    <col min="2" max="2" width="12.125" style="90" customWidth="1"/>
    <col min="3" max="3" width="10.5" style="90" customWidth="1"/>
    <col min="4" max="4" width="6.125" style="90" customWidth="1"/>
    <col min="5" max="5" width="7" style="111" customWidth="1"/>
    <col min="6" max="6" width="11.875" style="90" customWidth="1"/>
    <col min="7" max="7" width="9.875" style="157" customWidth="1"/>
    <col min="8" max="8" width="14.5" style="156" customWidth="1"/>
    <col min="9" max="16384" width="9" style="90"/>
  </cols>
  <sheetData>
    <row r="1" s="90" customFormat="1" ht="40.5" customHeight="1" spans="1:8">
      <c r="A1" s="112" t="s">
        <v>0</v>
      </c>
      <c r="B1" s="112"/>
      <c r="C1" s="112"/>
      <c r="D1" s="112"/>
      <c r="E1" s="112"/>
      <c r="F1" s="112"/>
      <c r="G1" s="112"/>
      <c r="H1" s="112"/>
    </row>
    <row r="2" s="90" customFormat="1" ht="28.5" customHeight="1" spans="1:8">
      <c r="A2" s="158" t="s">
        <v>1</v>
      </c>
      <c r="B2" s="158" t="s">
        <v>2</v>
      </c>
      <c r="C2" s="158" t="s">
        <v>3</v>
      </c>
      <c r="D2" s="158" t="s">
        <v>4</v>
      </c>
      <c r="E2" s="158" t="s">
        <v>5</v>
      </c>
      <c r="F2" s="158" t="s">
        <v>6</v>
      </c>
      <c r="G2" s="158" t="s">
        <v>7</v>
      </c>
      <c r="H2" s="158" t="s">
        <v>8</v>
      </c>
    </row>
    <row r="3" s="90" customFormat="1" ht="14.25" spans="1:8">
      <c r="A3" s="131" t="s">
        <v>9</v>
      </c>
      <c r="B3" s="32" t="s">
        <v>10</v>
      </c>
      <c r="C3" s="141" t="s">
        <v>11</v>
      </c>
      <c r="D3" s="72" t="s">
        <v>12</v>
      </c>
      <c r="E3" s="141">
        <v>1</v>
      </c>
      <c r="F3" s="141" t="s">
        <v>13</v>
      </c>
      <c r="G3" s="159">
        <v>1304</v>
      </c>
      <c r="H3" s="160">
        <v>181</v>
      </c>
    </row>
    <row r="4" s="90" customFormat="1" ht="14.25" spans="1:8">
      <c r="A4" s="131" t="s">
        <v>9</v>
      </c>
      <c r="B4" s="141" t="s">
        <v>14</v>
      </c>
      <c r="C4" s="141" t="s">
        <v>15</v>
      </c>
      <c r="D4" s="72" t="s">
        <v>12</v>
      </c>
      <c r="E4" s="141">
        <v>1</v>
      </c>
      <c r="F4" s="141" t="s">
        <v>13</v>
      </c>
      <c r="G4" s="159">
        <v>1304</v>
      </c>
      <c r="H4" s="160">
        <v>181</v>
      </c>
    </row>
    <row r="5" s="90" customFormat="1" ht="14.25" spans="1:8">
      <c r="A5" s="131" t="s">
        <v>9</v>
      </c>
      <c r="B5" s="143" t="s">
        <v>16</v>
      </c>
      <c r="C5" s="143" t="s">
        <v>17</v>
      </c>
      <c r="D5" s="72" t="s">
        <v>12</v>
      </c>
      <c r="E5" s="135">
        <v>1</v>
      </c>
      <c r="F5" s="141" t="s">
        <v>13</v>
      </c>
      <c r="G5" s="159">
        <v>1304</v>
      </c>
      <c r="H5" s="160">
        <v>181</v>
      </c>
    </row>
    <row r="6" s="90" customFormat="1" ht="14.25" spans="1:8">
      <c r="A6" s="131" t="s">
        <v>9</v>
      </c>
      <c r="B6" s="143" t="s">
        <v>16</v>
      </c>
      <c r="C6" s="143" t="s">
        <v>18</v>
      </c>
      <c r="D6" s="72" t="s">
        <v>12</v>
      </c>
      <c r="E6" s="135">
        <v>1</v>
      </c>
      <c r="F6" s="141" t="s">
        <v>13</v>
      </c>
      <c r="G6" s="159">
        <v>1304</v>
      </c>
      <c r="H6" s="160">
        <v>181</v>
      </c>
    </row>
    <row r="7" s="90" customFormat="1" ht="14.25" spans="1:8">
      <c r="A7" s="131" t="s">
        <v>9</v>
      </c>
      <c r="B7" s="141" t="s">
        <v>19</v>
      </c>
      <c r="C7" s="141" t="s">
        <v>20</v>
      </c>
      <c r="D7" s="72" t="s">
        <v>12</v>
      </c>
      <c r="E7" s="141">
        <v>1</v>
      </c>
      <c r="F7" s="141" t="s">
        <v>13</v>
      </c>
      <c r="G7" s="159">
        <v>1304</v>
      </c>
      <c r="H7" s="160">
        <v>181</v>
      </c>
    </row>
    <row r="8" s="90" customFormat="1" ht="14.25" spans="1:8">
      <c r="A8" s="131" t="s">
        <v>9</v>
      </c>
      <c r="B8" s="141" t="s">
        <v>21</v>
      </c>
      <c r="C8" s="141" t="s">
        <v>22</v>
      </c>
      <c r="D8" s="72" t="s">
        <v>12</v>
      </c>
      <c r="E8" s="141">
        <v>1</v>
      </c>
      <c r="F8" s="141" t="s">
        <v>13</v>
      </c>
      <c r="G8" s="159">
        <v>1304</v>
      </c>
      <c r="H8" s="160">
        <v>181</v>
      </c>
    </row>
    <row r="9" s="90" customFormat="1" ht="14.25" spans="1:8">
      <c r="A9" s="131" t="s">
        <v>9</v>
      </c>
      <c r="B9" s="141" t="s">
        <v>21</v>
      </c>
      <c r="C9" s="143" t="s">
        <v>23</v>
      </c>
      <c r="D9" s="72" t="s">
        <v>12</v>
      </c>
      <c r="E9" s="141">
        <v>1</v>
      </c>
      <c r="F9" s="141" t="s">
        <v>13</v>
      </c>
      <c r="G9" s="159">
        <v>1304</v>
      </c>
      <c r="H9" s="160">
        <v>181</v>
      </c>
    </row>
    <row r="10" s="90" customFormat="1" ht="14.25" spans="1:8">
      <c r="A10" s="131" t="s">
        <v>9</v>
      </c>
      <c r="B10" s="141" t="s">
        <v>24</v>
      </c>
      <c r="C10" s="141" t="s">
        <v>25</v>
      </c>
      <c r="D10" s="72" t="s">
        <v>12</v>
      </c>
      <c r="E10" s="141">
        <v>1</v>
      </c>
      <c r="F10" s="141" t="s">
        <v>13</v>
      </c>
      <c r="G10" s="159">
        <v>1304</v>
      </c>
      <c r="H10" s="160">
        <v>181</v>
      </c>
    </row>
    <row r="11" s="90" customFormat="1" ht="14.25" spans="1:8">
      <c r="A11" s="131" t="s">
        <v>9</v>
      </c>
      <c r="B11" s="143" t="s">
        <v>24</v>
      </c>
      <c r="C11" s="143" t="s">
        <v>26</v>
      </c>
      <c r="D11" s="72" t="s">
        <v>12</v>
      </c>
      <c r="E11" s="141">
        <v>1</v>
      </c>
      <c r="F11" s="141" t="s">
        <v>13</v>
      </c>
      <c r="G11" s="159">
        <v>1304</v>
      </c>
      <c r="H11" s="160">
        <v>181</v>
      </c>
    </row>
    <row r="12" s="90" customFormat="1" ht="14.25" spans="1:8">
      <c r="A12" s="131" t="s">
        <v>9</v>
      </c>
      <c r="B12" s="140" t="s">
        <v>27</v>
      </c>
      <c r="C12" s="140" t="s">
        <v>28</v>
      </c>
      <c r="D12" s="72" t="s">
        <v>12</v>
      </c>
      <c r="E12" s="161">
        <v>1</v>
      </c>
      <c r="F12" s="141" t="s">
        <v>13</v>
      </c>
      <c r="G12" s="159">
        <v>1304</v>
      </c>
      <c r="H12" s="160">
        <v>181</v>
      </c>
    </row>
    <row r="13" s="90" customFormat="1" ht="14.25" spans="1:8">
      <c r="A13" s="131" t="s">
        <v>9</v>
      </c>
      <c r="B13" s="141" t="s">
        <v>29</v>
      </c>
      <c r="C13" s="141" t="s">
        <v>30</v>
      </c>
      <c r="D13" s="72" t="s">
        <v>12</v>
      </c>
      <c r="E13" s="141">
        <v>1</v>
      </c>
      <c r="F13" s="141" t="s">
        <v>13</v>
      </c>
      <c r="G13" s="159">
        <v>1304</v>
      </c>
      <c r="H13" s="160">
        <v>181</v>
      </c>
    </row>
    <row r="14" s="90" customFormat="1" ht="14.25" spans="1:8">
      <c r="A14" s="131" t="s">
        <v>9</v>
      </c>
      <c r="B14" s="121" t="s">
        <v>21</v>
      </c>
      <c r="C14" s="121" t="s">
        <v>31</v>
      </c>
      <c r="D14" s="38" t="s">
        <v>12</v>
      </c>
      <c r="E14" s="121">
        <v>1</v>
      </c>
      <c r="F14" s="141" t="s">
        <v>13</v>
      </c>
      <c r="G14" s="159">
        <v>1304</v>
      </c>
      <c r="H14" s="160">
        <v>181</v>
      </c>
    </row>
    <row r="15" s="90" customFormat="1" ht="14.25" spans="1:8">
      <c r="A15" s="131" t="s">
        <v>9</v>
      </c>
      <c r="B15" s="141" t="s">
        <v>32</v>
      </c>
      <c r="C15" s="141" t="s">
        <v>33</v>
      </c>
      <c r="D15" s="72" t="s">
        <v>12</v>
      </c>
      <c r="E15" s="135">
        <v>1</v>
      </c>
      <c r="F15" s="141" t="s">
        <v>13</v>
      </c>
      <c r="G15" s="159">
        <v>1304</v>
      </c>
      <c r="H15" s="160">
        <v>181</v>
      </c>
    </row>
    <row r="16" s="90" customFormat="1" ht="14.25" spans="1:8">
      <c r="A16" s="131" t="s">
        <v>9</v>
      </c>
      <c r="B16" s="141" t="s">
        <v>34</v>
      </c>
      <c r="C16" s="141" t="s">
        <v>35</v>
      </c>
      <c r="D16" s="72" t="s">
        <v>12</v>
      </c>
      <c r="E16" s="135">
        <v>1</v>
      </c>
      <c r="F16" s="141" t="s">
        <v>13</v>
      </c>
      <c r="G16" s="159">
        <v>1304</v>
      </c>
      <c r="H16" s="160">
        <v>181</v>
      </c>
    </row>
    <row r="17" s="90" customFormat="1" ht="14.25" spans="1:9">
      <c r="A17" s="131" t="s">
        <v>9</v>
      </c>
      <c r="B17" s="141" t="s">
        <v>36</v>
      </c>
      <c r="C17" s="141" t="s">
        <v>37</v>
      </c>
      <c r="D17" s="72" t="s">
        <v>12</v>
      </c>
      <c r="E17" s="135">
        <v>1</v>
      </c>
      <c r="F17" s="141" t="s">
        <v>13</v>
      </c>
      <c r="G17" s="159">
        <v>1304</v>
      </c>
      <c r="H17" s="160">
        <v>181</v>
      </c>
    </row>
    <row r="18" s="90" customFormat="1" ht="14.25" spans="1:9">
      <c r="A18" s="131" t="s">
        <v>9</v>
      </c>
      <c r="B18" s="143" t="s">
        <v>38</v>
      </c>
      <c r="C18" s="143" t="s">
        <v>39</v>
      </c>
      <c r="D18" s="72" t="s">
        <v>12</v>
      </c>
      <c r="E18" s="135">
        <v>1</v>
      </c>
      <c r="F18" s="141" t="s">
        <v>13</v>
      </c>
      <c r="G18" s="159">
        <v>1304</v>
      </c>
      <c r="H18" s="160">
        <v>181</v>
      </c>
    </row>
    <row r="19" s="75" customFormat="1" ht="14.25" spans="1:9">
      <c r="A19" s="131" t="s">
        <v>9</v>
      </c>
      <c r="B19" s="141" t="s">
        <v>38</v>
      </c>
      <c r="C19" s="10" t="s">
        <v>40</v>
      </c>
      <c r="D19" s="72" t="s">
        <v>12</v>
      </c>
      <c r="E19" s="135">
        <v>1</v>
      </c>
      <c r="F19" s="141" t="s">
        <v>13</v>
      </c>
      <c r="G19" s="159">
        <v>1304</v>
      </c>
      <c r="H19" s="160">
        <v>181</v>
      </c>
      <c r="I19" s="162"/>
    </row>
    <row r="20" s="155" customFormat="1" ht="14.25" spans="1:9">
      <c r="A20" s="131" t="s">
        <v>9</v>
      </c>
      <c r="B20" s="163" t="s">
        <v>41</v>
      </c>
      <c r="C20" s="140" t="s">
        <v>42</v>
      </c>
      <c r="D20" s="72" t="s">
        <v>12</v>
      </c>
      <c r="E20" s="135">
        <v>1</v>
      </c>
      <c r="F20" s="141" t="s">
        <v>13</v>
      </c>
      <c r="G20" s="32">
        <v>1304</v>
      </c>
      <c r="H20" s="160">
        <v>181</v>
      </c>
      <c r="I20" s="164"/>
    </row>
    <row r="21" s="155" customFormat="1" ht="14.25" spans="1:9">
      <c r="A21" s="131" t="s">
        <v>9</v>
      </c>
      <c r="B21" s="163" t="s">
        <v>41</v>
      </c>
      <c r="C21" s="140" t="s">
        <v>43</v>
      </c>
      <c r="D21" s="72" t="s">
        <v>12</v>
      </c>
      <c r="E21" s="165">
        <v>1</v>
      </c>
      <c r="F21" s="141" t="s">
        <v>13</v>
      </c>
      <c r="G21" s="32">
        <v>1304</v>
      </c>
      <c r="H21" s="160">
        <v>181</v>
      </c>
      <c r="I21" s="164"/>
    </row>
    <row r="22" s="155" customFormat="1" ht="14.25" spans="1:9">
      <c r="A22" s="131" t="s">
        <v>9</v>
      </c>
      <c r="B22" s="143" t="s">
        <v>44</v>
      </c>
      <c r="C22" s="143" t="s">
        <v>45</v>
      </c>
      <c r="D22" s="72" t="s">
        <v>12</v>
      </c>
      <c r="E22" s="165">
        <v>1</v>
      </c>
      <c r="F22" s="141" t="s">
        <v>13</v>
      </c>
      <c r="G22" s="32">
        <v>1304</v>
      </c>
      <c r="H22" s="160">
        <v>181</v>
      </c>
      <c r="I22" s="164"/>
    </row>
    <row r="23" s="90" customFormat="1" ht="14.25" spans="1:9">
      <c r="A23" s="131" t="s">
        <v>9</v>
      </c>
      <c r="B23" s="141" t="s">
        <v>27</v>
      </c>
      <c r="C23" s="141" t="s">
        <v>46</v>
      </c>
      <c r="D23" s="133" t="s">
        <v>12</v>
      </c>
      <c r="E23" s="135">
        <v>1</v>
      </c>
      <c r="F23" s="10" t="s">
        <v>47</v>
      </c>
      <c r="G23" s="32">
        <v>3182</v>
      </c>
      <c r="H23" s="160">
        <v>1358</v>
      </c>
    </row>
    <row r="24" s="90" customFormat="1" ht="14.25" spans="1:9">
      <c r="A24" s="131" t="s">
        <v>9</v>
      </c>
      <c r="B24" s="143" t="s">
        <v>16</v>
      </c>
      <c r="C24" s="143" t="s">
        <v>48</v>
      </c>
      <c r="D24" s="133" t="s">
        <v>12</v>
      </c>
      <c r="E24" s="135">
        <v>1</v>
      </c>
      <c r="F24" s="10" t="s">
        <v>47</v>
      </c>
      <c r="G24" s="32">
        <v>3182</v>
      </c>
      <c r="H24" s="160">
        <v>1358</v>
      </c>
    </row>
    <row r="25" s="90" customFormat="1" ht="14.25" spans="1:9">
      <c r="A25" s="131" t="s">
        <v>9</v>
      </c>
      <c r="B25" s="140" t="s">
        <v>21</v>
      </c>
      <c r="C25" s="141" t="s">
        <v>49</v>
      </c>
      <c r="D25" s="133" t="s">
        <v>12</v>
      </c>
      <c r="E25" s="135">
        <v>1</v>
      </c>
      <c r="F25" s="10" t="s">
        <v>47</v>
      </c>
      <c r="G25" s="32">
        <v>3182</v>
      </c>
      <c r="H25" s="160">
        <v>1358</v>
      </c>
    </row>
    <row r="26" ht="14.25" spans="1:9">
      <c r="A26" s="131" t="s">
        <v>9</v>
      </c>
      <c r="B26" s="143" t="s">
        <v>14</v>
      </c>
      <c r="C26" s="143" t="s">
        <v>50</v>
      </c>
      <c r="D26" s="133" t="s">
        <v>12</v>
      </c>
      <c r="E26" s="135">
        <v>1</v>
      </c>
      <c r="F26" s="10" t="s">
        <v>47</v>
      </c>
      <c r="G26" s="32">
        <v>3182</v>
      </c>
      <c r="H26" s="160">
        <v>1358</v>
      </c>
    </row>
    <row r="27" ht="14.25" spans="1:9">
      <c r="A27" s="131" t="s">
        <v>9</v>
      </c>
      <c r="B27" s="141" t="s">
        <v>27</v>
      </c>
      <c r="C27" s="141" t="s">
        <v>51</v>
      </c>
      <c r="D27" s="133" t="s">
        <v>12</v>
      </c>
      <c r="E27" s="135">
        <v>1</v>
      </c>
      <c r="F27" s="10" t="s">
        <v>47</v>
      </c>
      <c r="G27" s="32">
        <v>3182</v>
      </c>
      <c r="H27" s="160">
        <v>1358</v>
      </c>
    </row>
    <row r="28" ht="14.25" spans="1:9">
      <c r="A28" s="131" t="s">
        <v>9</v>
      </c>
      <c r="B28" s="10" t="s">
        <v>52</v>
      </c>
      <c r="C28" s="121" t="s">
        <v>53</v>
      </c>
      <c r="D28" s="133" t="s">
        <v>12</v>
      </c>
      <c r="E28" s="135">
        <v>1</v>
      </c>
      <c r="F28" s="10" t="s">
        <v>47</v>
      </c>
      <c r="G28" s="32">
        <v>3182</v>
      </c>
      <c r="H28" s="160">
        <v>1358</v>
      </c>
    </row>
    <row r="29" ht="14.25" spans="1:9">
      <c r="A29" s="131" t="s">
        <v>9</v>
      </c>
      <c r="B29" s="121" t="s">
        <v>54</v>
      </c>
      <c r="C29" s="121" t="s">
        <v>55</v>
      </c>
      <c r="D29" s="148" t="s">
        <v>12</v>
      </c>
      <c r="E29" s="135">
        <v>1</v>
      </c>
      <c r="F29" s="10" t="s">
        <v>47</v>
      </c>
      <c r="G29" s="32">
        <v>3182</v>
      </c>
      <c r="H29" s="160">
        <v>1358</v>
      </c>
    </row>
    <row r="30" ht="14.25" spans="1:9">
      <c r="A30" s="131" t="s">
        <v>9</v>
      </c>
      <c r="B30" s="31" t="s">
        <v>54</v>
      </c>
      <c r="C30" s="31" t="s">
        <v>56</v>
      </c>
      <c r="D30" s="148" t="s">
        <v>12</v>
      </c>
      <c r="E30" s="135">
        <v>1</v>
      </c>
      <c r="F30" s="10" t="s">
        <v>47</v>
      </c>
      <c r="G30" s="32">
        <v>3182</v>
      </c>
      <c r="H30" s="160">
        <v>1358</v>
      </c>
    </row>
    <row r="31" ht="14.25" spans="1:9">
      <c r="A31" s="131" t="s">
        <v>9</v>
      </c>
      <c r="B31" s="141" t="s">
        <v>54</v>
      </c>
      <c r="C31" s="141" t="s">
        <v>57</v>
      </c>
      <c r="D31" s="133" t="s">
        <v>12</v>
      </c>
      <c r="E31" s="141">
        <v>1</v>
      </c>
      <c r="F31" s="10" t="s">
        <v>47</v>
      </c>
      <c r="G31" s="32">
        <v>3182</v>
      </c>
      <c r="H31" s="160">
        <v>1358</v>
      </c>
    </row>
    <row r="32" ht="14.25" spans="1:9">
      <c r="A32" s="131" t="s">
        <v>9</v>
      </c>
      <c r="B32" s="121" t="s">
        <v>52</v>
      </c>
      <c r="C32" s="121" t="s">
        <v>58</v>
      </c>
      <c r="D32" s="148" t="s">
        <v>12</v>
      </c>
      <c r="E32" s="135">
        <v>1</v>
      </c>
      <c r="F32" s="10" t="s">
        <v>47</v>
      </c>
      <c r="G32" s="32">
        <v>3182</v>
      </c>
      <c r="H32" s="160">
        <v>1358</v>
      </c>
    </row>
    <row r="33" ht="14.25" spans="1:8">
      <c r="A33" s="131" t="s">
        <v>9</v>
      </c>
      <c r="B33" s="10" t="s">
        <v>34</v>
      </c>
      <c r="C33" s="10" t="s">
        <v>59</v>
      </c>
      <c r="D33" s="133" t="s">
        <v>12</v>
      </c>
      <c r="E33" s="135">
        <v>1</v>
      </c>
      <c r="F33" s="10" t="s">
        <v>47</v>
      </c>
      <c r="G33" s="32">
        <v>3182</v>
      </c>
      <c r="H33" s="160">
        <v>1358</v>
      </c>
    </row>
    <row r="34" ht="14.25" spans="1:8">
      <c r="A34" s="131" t="s">
        <v>9</v>
      </c>
      <c r="B34" s="143" t="s">
        <v>60</v>
      </c>
      <c r="C34" s="143" t="s">
        <v>61</v>
      </c>
      <c r="D34" s="133" t="s">
        <v>12</v>
      </c>
      <c r="E34" s="143" t="s">
        <v>62</v>
      </c>
      <c r="F34" s="10" t="s">
        <v>47</v>
      </c>
      <c r="G34" s="32">
        <v>3182</v>
      </c>
      <c r="H34" s="160">
        <v>1358</v>
      </c>
    </row>
    <row r="35" ht="14.25" spans="1:8">
      <c r="A35" s="131" t="s">
        <v>9</v>
      </c>
      <c r="B35" s="143" t="s">
        <v>27</v>
      </c>
      <c r="C35" s="143" t="s">
        <v>63</v>
      </c>
      <c r="D35" s="133" t="s">
        <v>12</v>
      </c>
      <c r="E35" s="135">
        <v>1</v>
      </c>
      <c r="F35" s="10" t="s">
        <v>47</v>
      </c>
      <c r="G35" s="32">
        <v>3182</v>
      </c>
      <c r="H35" s="160">
        <v>1358</v>
      </c>
    </row>
    <row r="36" ht="14.25" spans="1:8">
      <c r="A36" s="131" t="s">
        <v>9</v>
      </c>
      <c r="B36" s="141" t="s">
        <v>36</v>
      </c>
      <c r="C36" s="141" t="s">
        <v>64</v>
      </c>
      <c r="D36" s="133" t="s">
        <v>12</v>
      </c>
      <c r="E36" s="135">
        <v>1</v>
      </c>
      <c r="F36" s="10" t="s">
        <v>47</v>
      </c>
      <c r="G36" s="11">
        <v>3182</v>
      </c>
      <c r="H36" s="160">
        <v>1358</v>
      </c>
    </row>
  </sheetData>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sheetPr>
  <dimension ref="A1:L20"/>
  <sheetViews>
    <sheetView workbookViewId="0">
      <selection activeCell="A4" sqref="A4:K17"/>
    </sheetView>
  </sheetViews>
  <sheetFormatPr defaultColWidth="9" defaultRowHeight="13.5"/>
  <cols>
    <col min="1" max="1" width="8.75" style="90" customWidth="1"/>
    <col min="2" max="2" width="9.5" style="90" customWidth="1"/>
    <col min="3" max="3" width="10.75" style="90" customWidth="1"/>
    <col min="4" max="4" width="18.375" style="90" customWidth="1"/>
    <col min="5" max="5" width="21.75" style="90" customWidth="1"/>
    <col min="6" max="6" width="5.625" style="90" customWidth="1"/>
    <col min="7" max="7" width="7.125" style="111" customWidth="1"/>
    <col min="8" max="8" width="10.625" style="90" customWidth="1"/>
    <col min="9" max="9" width="9.25" style="90" customWidth="1"/>
    <col min="10" max="10" width="12.375" style="90" customWidth="1"/>
    <col min="11" max="11" width="12.125" style="90" customWidth="1"/>
    <col min="12" max="12" width="11.25" style="90" customWidth="1"/>
    <col min="13" max="16384" width="9" style="90"/>
  </cols>
  <sheetData>
    <row r="1" s="90" customFormat="1" ht="35.25" customHeight="1" spans="1:12">
      <c r="A1" s="112" t="s">
        <v>65</v>
      </c>
      <c r="B1" s="112"/>
      <c r="C1" s="112"/>
      <c r="D1" s="112"/>
      <c r="E1" s="112"/>
      <c r="F1" s="112"/>
      <c r="G1" s="112"/>
      <c r="H1" s="112"/>
      <c r="I1" s="112"/>
      <c r="J1" s="112"/>
      <c r="K1" s="112"/>
    </row>
    <row r="2" s="90" customFormat="1" ht="20.25" spans="1:12">
      <c r="A2" s="125" t="s">
        <v>66</v>
      </c>
      <c r="B2" s="125"/>
      <c r="C2" s="125"/>
      <c r="D2" s="125"/>
      <c r="E2" s="125"/>
      <c r="F2" s="125"/>
      <c r="G2" s="125"/>
      <c r="H2" s="125"/>
      <c r="I2" s="125"/>
      <c r="J2" s="125"/>
      <c r="K2" s="125"/>
    </row>
    <row r="3" s="90" customFormat="1" ht="41.25" customHeight="1" spans="1:12">
      <c r="A3" s="114" t="s">
        <v>1</v>
      </c>
      <c r="B3" s="126" t="s">
        <v>67</v>
      </c>
      <c r="C3" s="126" t="s">
        <v>68</v>
      </c>
      <c r="D3" s="126" t="s">
        <v>69</v>
      </c>
      <c r="E3" s="126" t="s">
        <v>70</v>
      </c>
      <c r="F3" s="127" t="s">
        <v>4</v>
      </c>
      <c r="G3" s="128" t="s">
        <v>5</v>
      </c>
      <c r="H3" s="128" t="s">
        <v>6</v>
      </c>
      <c r="I3" s="129" t="s">
        <v>7</v>
      </c>
      <c r="J3" s="128" t="s">
        <v>71</v>
      </c>
      <c r="K3" s="130" t="s">
        <v>72</v>
      </c>
      <c r="L3" s="128" t="s">
        <v>73</v>
      </c>
    </row>
    <row r="4" s="90" customFormat="1" spans="1:12">
      <c r="A4" s="131" t="s">
        <v>9</v>
      </c>
      <c r="B4" s="132" t="s">
        <v>27</v>
      </c>
      <c r="C4" s="132" t="s">
        <v>74</v>
      </c>
      <c r="D4" s="133" t="s">
        <v>75</v>
      </c>
      <c r="E4" s="134" t="s">
        <v>76</v>
      </c>
      <c r="F4" s="133" t="s">
        <v>12</v>
      </c>
      <c r="G4" s="135">
        <v>1</v>
      </c>
      <c r="H4" s="117" t="s">
        <v>47</v>
      </c>
      <c r="I4" s="58">
        <v>3182</v>
      </c>
      <c r="J4" s="136" t="s">
        <v>77</v>
      </c>
      <c r="K4" s="134"/>
      <c r="L4" s="137" t="s">
        <v>78</v>
      </c>
    </row>
    <row r="5" s="90" customFormat="1" spans="1:12">
      <c r="A5" s="131" t="s">
        <v>9</v>
      </c>
      <c r="B5" s="138" t="s">
        <v>16</v>
      </c>
      <c r="C5" s="138" t="s">
        <v>79</v>
      </c>
      <c r="D5" s="138" t="s">
        <v>80</v>
      </c>
      <c r="E5" s="166" t="s">
        <v>81</v>
      </c>
      <c r="F5" s="133" t="s">
        <v>12</v>
      </c>
      <c r="G5" s="135">
        <v>1</v>
      </c>
      <c r="H5" s="117" t="s">
        <v>47</v>
      </c>
      <c r="I5" s="58">
        <v>3182</v>
      </c>
      <c r="J5" s="136" t="s">
        <v>77</v>
      </c>
      <c r="K5" s="134"/>
      <c r="L5" s="137"/>
    </row>
    <row r="6" s="90" customFormat="1" spans="1:12">
      <c r="A6" s="131" t="s">
        <v>9</v>
      </c>
      <c r="B6" s="140" t="s">
        <v>21</v>
      </c>
      <c r="C6" s="141" t="s">
        <v>82</v>
      </c>
      <c r="D6" s="142" t="s">
        <v>83</v>
      </c>
      <c r="E6" s="134" t="s">
        <v>84</v>
      </c>
      <c r="F6" s="133" t="s">
        <v>12</v>
      </c>
      <c r="G6" s="135">
        <v>1</v>
      </c>
      <c r="H6" s="117" t="s">
        <v>47</v>
      </c>
      <c r="I6" s="58">
        <v>3182</v>
      </c>
      <c r="J6" s="136" t="s">
        <v>77</v>
      </c>
      <c r="K6" s="134"/>
      <c r="L6" s="137"/>
    </row>
    <row r="7" s="90" customFormat="1" spans="1:12">
      <c r="A7" s="131" t="s">
        <v>9</v>
      </c>
      <c r="B7" s="143" t="s">
        <v>14</v>
      </c>
      <c r="C7" s="143" t="s">
        <v>85</v>
      </c>
      <c r="D7" s="143" t="s">
        <v>86</v>
      </c>
      <c r="E7" s="144" t="s">
        <v>87</v>
      </c>
      <c r="F7" s="133" t="s">
        <v>12</v>
      </c>
      <c r="G7" s="135">
        <v>1</v>
      </c>
      <c r="H7" s="117" t="s">
        <v>47</v>
      </c>
      <c r="I7" s="58">
        <v>3182</v>
      </c>
      <c r="J7" s="136" t="s">
        <v>77</v>
      </c>
      <c r="K7" s="134"/>
      <c r="L7" s="137"/>
    </row>
    <row r="8" s="90" customFormat="1" spans="1:12">
      <c r="A8" s="131" t="s">
        <v>9</v>
      </c>
      <c r="B8" s="132" t="s">
        <v>27</v>
      </c>
      <c r="C8" s="132" t="s">
        <v>88</v>
      </c>
      <c r="D8" s="145" t="s">
        <v>89</v>
      </c>
      <c r="E8" s="146" t="s">
        <v>90</v>
      </c>
      <c r="F8" s="133" t="s">
        <v>12</v>
      </c>
      <c r="G8" s="135">
        <v>1</v>
      </c>
      <c r="H8" s="117" t="s">
        <v>47</v>
      </c>
      <c r="I8" s="58">
        <v>3182</v>
      </c>
      <c r="J8" s="136" t="s">
        <v>91</v>
      </c>
      <c r="K8" s="134"/>
      <c r="L8" s="137"/>
    </row>
    <row r="9" s="90" customFormat="1" spans="1:12">
      <c r="A9" s="131" t="s">
        <v>9</v>
      </c>
      <c r="B9" s="117" t="s">
        <v>52</v>
      </c>
      <c r="C9" s="147" t="s">
        <v>92</v>
      </c>
      <c r="D9" s="148" t="s">
        <v>93</v>
      </c>
      <c r="E9" s="134" t="s">
        <v>94</v>
      </c>
      <c r="F9" s="133" t="s">
        <v>12</v>
      </c>
      <c r="G9" s="135">
        <v>1</v>
      </c>
      <c r="H9" s="117" t="s">
        <v>47</v>
      </c>
      <c r="I9" s="58">
        <v>3182</v>
      </c>
      <c r="J9" s="136" t="s">
        <v>95</v>
      </c>
      <c r="K9" s="10">
        <v>13665982111</v>
      </c>
      <c r="L9" s="137"/>
    </row>
    <row r="10" s="90" customFormat="1" spans="1:12">
      <c r="A10" s="131" t="s">
        <v>9</v>
      </c>
      <c r="B10" s="147" t="s">
        <v>54</v>
      </c>
      <c r="C10" s="147" t="s">
        <v>96</v>
      </c>
      <c r="D10" s="148" t="s">
        <v>97</v>
      </c>
      <c r="E10" s="148" t="s">
        <v>98</v>
      </c>
      <c r="F10" s="148" t="s">
        <v>12</v>
      </c>
      <c r="G10" s="135">
        <v>1</v>
      </c>
      <c r="H10" s="117" t="s">
        <v>47</v>
      </c>
      <c r="I10" s="58">
        <v>3182</v>
      </c>
      <c r="J10" s="136" t="s">
        <v>95</v>
      </c>
      <c r="K10" s="134"/>
      <c r="L10" s="137"/>
    </row>
    <row r="11" s="90" customFormat="1" spans="1:12">
      <c r="A11" s="131" t="s">
        <v>9</v>
      </c>
      <c r="B11" s="136" t="s">
        <v>54</v>
      </c>
      <c r="C11" s="136" t="s">
        <v>99</v>
      </c>
      <c r="D11" s="31" t="s">
        <v>100</v>
      </c>
      <c r="E11" s="144" t="s">
        <v>101</v>
      </c>
      <c r="F11" s="148" t="s">
        <v>12</v>
      </c>
      <c r="G11" s="135">
        <v>1</v>
      </c>
      <c r="H11" s="117" t="s">
        <v>47</v>
      </c>
      <c r="I11" s="58">
        <v>3182</v>
      </c>
      <c r="J11" s="136" t="s">
        <v>95</v>
      </c>
      <c r="K11" s="134"/>
      <c r="L11" s="137"/>
    </row>
    <row r="12" s="90" customFormat="1" spans="1:12">
      <c r="A12" s="131" t="s">
        <v>9</v>
      </c>
      <c r="B12" s="149" t="s">
        <v>54</v>
      </c>
      <c r="C12" s="132" t="s">
        <v>102</v>
      </c>
      <c r="D12" s="72" t="s">
        <v>103</v>
      </c>
      <c r="E12" s="134" t="s">
        <v>104</v>
      </c>
      <c r="F12" s="133" t="s">
        <v>12</v>
      </c>
      <c r="G12" s="141">
        <v>1</v>
      </c>
      <c r="H12" s="117" t="s">
        <v>47</v>
      </c>
      <c r="I12" s="58">
        <v>3182</v>
      </c>
      <c r="J12" s="136" t="s">
        <v>77</v>
      </c>
      <c r="K12" s="134"/>
      <c r="L12" s="137"/>
    </row>
    <row r="13" s="90" customFormat="1" spans="1:12">
      <c r="A13" s="131" t="s">
        <v>9</v>
      </c>
      <c r="B13" s="147" t="s">
        <v>52</v>
      </c>
      <c r="C13" s="147" t="s">
        <v>105</v>
      </c>
      <c r="D13" s="148" t="s">
        <v>106</v>
      </c>
      <c r="E13" s="148" t="s">
        <v>107</v>
      </c>
      <c r="F13" s="148" t="s">
        <v>12</v>
      </c>
      <c r="G13" s="135">
        <v>1</v>
      </c>
      <c r="H13" s="117" t="s">
        <v>47</v>
      </c>
      <c r="I13" s="58">
        <v>3182</v>
      </c>
      <c r="J13" s="136" t="s">
        <v>95</v>
      </c>
      <c r="K13" s="134"/>
      <c r="L13" s="137"/>
    </row>
    <row r="14" s="90" customFormat="1" spans="1:12">
      <c r="A14" s="131" t="s">
        <v>9</v>
      </c>
      <c r="B14" s="117" t="s">
        <v>34</v>
      </c>
      <c r="C14" s="117" t="s">
        <v>108</v>
      </c>
      <c r="D14" s="37" t="s">
        <v>109</v>
      </c>
      <c r="E14" s="150" t="s">
        <v>110</v>
      </c>
      <c r="F14" s="133" t="s">
        <v>12</v>
      </c>
      <c r="G14" s="135">
        <v>1</v>
      </c>
      <c r="H14" s="117" t="s">
        <v>47</v>
      </c>
      <c r="I14" s="58">
        <v>3182</v>
      </c>
      <c r="J14" s="136" t="s">
        <v>95</v>
      </c>
      <c r="K14" s="134"/>
      <c r="L14" s="137"/>
    </row>
    <row r="15" s="90" customFormat="1" ht="24" spans="1:12">
      <c r="A15" s="131" t="s">
        <v>9</v>
      </c>
      <c r="B15" s="143" t="s">
        <v>60</v>
      </c>
      <c r="C15" s="143" t="s">
        <v>111</v>
      </c>
      <c r="D15" s="143" t="s">
        <v>112</v>
      </c>
      <c r="E15" s="49" t="s">
        <v>113</v>
      </c>
      <c r="F15" s="133" t="s">
        <v>12</v>
      </c>
      <c r="G15" s="143" t="s">
        <v>62</v>
      </c>
      <c r="H15" s="117" t="s">
        <v>47</v>
      </c>
      <c r="I15" s="58">
        <v>3182</v>
      </c>
      <c r="J15" s="136" t="s">
        <v>114</v>
      </c>
      <c r="K15" s="134"/>
      <c r="L15" s="137"/>
    </row>
    <row r="16" s="90" customFormat="1" ht="24" spans="1:12">
      <c r="A16" s="131" t="s">
        <v>9</v>
      </c>
      <c r="B16" s="143" t="s">
        <v>27</v>
      </c>
      <c r="C16" s="143" t="s">
        <v>115</v>
      </c>
      <c r="D16" s="143" t="s">
        <v>116</v>
      </c>
      <c r="E16" s="144" t="s">
        <v>117</v>
      </c>
      <c r="F16" s="133" t="s">
        <v>12</v>
      </c>
      <c r="G16" s="135">
        <v>1</v>
      </c>
      <c r="H16" s="117" t="s">
        <v>47</v>
      </c>
      <c r="I16" s="58">
        <v>3182</v>
      </c>
      <c r="J16" s="136" t="s">
        <v>114</v>
      </c>
      <c r="K16" s="11">
        <v>18859419380</v>
      </c>
      <c r="L16" s="137"/>
    </row>
    <row r="17" s="90" customFormat="1" ht="24" spans="1:12">
      <c r="A17" s="131" t="s">
        <v>9</v>
      </c>
      <c r="B17" s="132" t="s">
        <v>36</v>
      </c>
      <c r="C17" s="132" t="s">
        <v>118</v>
      </c>
      <c r="D17" s="133" t="s">
        <v>119</v>
      </c>
      <c r="E17" s="134" t="s">
        <v>120</v>
      </c>
      <c r="F17" s="133" t="s">
        <v>12</v>
      </c>
      <c r="G17" s="135">
        <v>1</v>
      </c>
      <c r="H17" s="117" t="s">
        <v>47</v>
      </c>
      <c r="I17" s="131">
        <v>3182</v>
      </c>
      <c r="J17" s="136" t="s">
        <v>114</v>
      </c>
      <c r="K17" s="65"/>
      <c r="L17" s="137"/>
    </row>
    <row r="18" s="90" customFormat="1" spans="1:12">
      <c r="A18" s="151"/>
      <c r="B18" s="152" t="s">
        <v>121</v>
      </c>
      <c r="C18" s="151"/>
      <c r="D18" s="151"/>
      <c r="E18" s="151"/>
      <c r="F18" s="151"/>
      <c r="G18" s="153">
        <f>SUM(G4:G17)</f>
        <v>13</v>
      </c>
      <c r="H18" s="151"/>
      <c r="I18" s="154">
        <f>SUM(I4:I17)</f>
        <v>44548</v>
      </c>
      <c r="J18" s="151"/>
      <c r="K18" s="151"/>
      <c r="L18" s="151"/>
    </row>
    <row r="19" s="90" customFormat="1" spans="1:12">
      <c r="A19" s="111" t="s">
        <v>122</v>
      </c>
      <c r="B19" s="111"/>
      <c r="C19" s="111"/>
      <c r="D19" s="111"/>
      <c r="E19" s="111"/>
      <c r="F19" s="111"/>
      <c r="G19" s="111"/>
      <c r="H19" s="111"/>
      <c r="I19" s="111"/>
      <c r="J19" s="111"/>
      <c r="K19" s="111"/>
      <c r="L19" s="111"/>
    </row>
    <row r="20" s="90" customFormat="1" spans="1:12">
      <c r="A20" s="111"/>
      <c r="B20" s="111"/>
      <c r="C20" s="111"/>
      <c r="D20" s="111"/>
      <c r="E20" s="111"/>
      <c r="F20" s="111"/>
      <c r="G20" s="111"/>
      <c r="H20" s="111"/>
      <c r="I20" s="111"/>
      <c r="J20" s="111"/>
      <c r="K20" s="111"/>
      <c r="L20" s="111"/>
    </row>
  </sheetData>
  <mergeCells count="4">
    <mergeCell ref="A1:K1"/>
    <mergeCell ref="A2:K2"/>
    <mergeCell ref="L4:L17"/>
    <mergeCell ref="A19:L20"/>
  </mergeCells>
  <dataValidations count="3">
    <dataValidation type="custom" allowBlank="1" showErrorMessage="1" errorTitle="拒绝重复输入" error="当前输入的内容，与本区域的其他单元格内容重复。" sqref="D3:E3" errorStyle="warning">
      <formula1>COUNTIF(#REF!,D3)&lt;2</formula1>
    </dataValidation>
    <dataValidation type="custom" allowBlank="1" showErrorMessage="1" errorTitle="拒绝重复输入" error="当前输入的内容，与本区域的其他单元格内容重复。" sqref="D8" errorStyle="warning">
      <formula1>COUNTIF($I:$I,D8)&lt;2</formula1>
    </dataValidation>
    <dataValidation type="custom" allowBlank="1" showErrorMessage="1" errorTitle="拒绝重复输入" error="当前输入的内容，与本区域的其他单元格内容重复。" sqref="E9 E14" errorStyle="warning">
      <formula1>COUNTIF($D:$D,E9)&lt;2</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9"/>
  <sheetViews>
    <sheetView workbookViewId="0">
      <selection activeCell="E4" sqref="E4"/>
    </sheetView>
  </sheetViews>
  <sheetFormatPr defaultColWidth="9" defaultRowHeight="13.5"/>
  <cols>
    <col min="1" max="3" width="9" style="90"/>
    <col min="4" max="4" width="19.875" style="90" customWidth="1"/>
    <col min="5" max="5" width="25.75" style="90" customWidth="1"/>
    <col min="6" max="6" width="9" style="111"/>
    <col min="7" max="16384" width="9" style="90"/>
  </cols>
  <sheetData>
    <row r="1" s="90" customFormat="1" ht="25.5" spans="1:9">
      <c r="A1" s="112" t="s">
        <v>123</v>
      </c>
      <c r="B1" s="112"/>
      <c r="C1" s="112"/>
      <c r="D1" s="112"/>
      <c r="E1" s="112"/>
      <c r="F1" s="112"/>
      <c r="G1" s="112"/>
      <c r="H1" s="112"/>
      <c r="I1" s="112"/>
    </row>
    <row r="2" s="90" customFormat="1" ht="26.25" customHeight="1" spans="1:9">
      <c r="A2" s="113" t="s">
        <v>66</v>
      </c>
      <c r="B2" s="113"/>
      <c r="C2" s="113"/>
      <c r="D2" s="113"/>
      <c r="E2" s="113"/>
      <c r="F2" s="113"/>
      <c r="G2" s="113"/>
      <c r="H2" s="113"/>
      <c r="I2" s="113"/>
    </row>
    <row r="3" s="90" customFormat="1" ht="28.5" customHeight="1" spans="1:9">
      <c r="A3" s="114" t="s">
        <v>1</v>
      </c>
      <c r="B3" s="114" t="s">
        <v>2</v>
      </c>
      <c r="C3" s="114" t="s">
        <v>3</v>
      </c>
      <c r="D3" s="115" t="s">
        <v>69</v>
      </c>
      <c r="E3" s="115" t="s">
        <v>124</v>
      </c>
      <c r="F3" s="115" t="s">
        <v>4</v>
      </c>
      <c r="G3" s="114" t="s">
        <v>5</v>
      </c>
      <c r="H3" s="114" t="s">
        <v>125</v>
      </c>
      <c r="I3" s="116" t="s">
        <v>126</v>
      </c>
    </row>
    <row r="4" s="90" customFormat="1" ht="20.1" customHeight="1" spans="1:9">
      <c r="A4" s="117" t="s">
        <v>9</v>
      </c>
      <c r="B4" s="118" t="s">
        <v>21</v>
      </c>
      <c r="C4" s="119" t="s">
        <v>127</v>
      </c>
      <c r="D4" s="119" t="s">
        <v>128</v>
      </c>
      <c r="E4" s="120" t="s">
        <v>129</v>
      </c>
      <c r="F4" s="37" t="s">
        <v>12</v>
      </c>
      <c r="G4" s="121">
        <v>1</v>
      </c>
      <c r="H4" s="122">
        <v>1891</v>
      </c>
      <c r="I4" s="123">
        <f t="shared" ref="I4:I9" si="0">H4</f>
        <v>1891</v>
      </c>
    </row>
    <row r="5" s="90" customFormat="1" ht="20.1" customHeight="1" spans="1:9">
      <c r="A5" s="117" t="s">
        <v>9</v>
      </c>
      <c r="B5" s="118" t="s">
        <v>24</v>
      </c>
      <c r="C5" s="119" t="s">
        <v>130</v>
      </c>
      <c r="D5" s="119" t="s">
        <v>131</v>
      </c>
      <c r="E5" s="120" t="s">
        <v>132</v>
      </c>
      <c r="F5" s="37" t="s">
        <v>12</v>
      </c>
      <c r="G5" s="121">
        <v>1</v>
      </c>
      <c r="H5" s="122">
        <v>1891</v>
      </c>
      <c r="I5" s="123">
        <f t="shared" si="0"/>
        <v>1891</v>
      </c>
    </row>
    <row r="6" s="90" customFormat="1" ht="20.1" customHeight="1" spans="1:9">
      <c r="A6" s="117" t="s">
        <v>9</v>
      </c>
      <c r="B6" s="118" t="s">
        <v>52</v>
      </c>
      <c r="C6" s="119" t="s">
        <v>133</v>
      </c>
      <c r="D6" s="119" t="s">
        <v>134</v>
      </c>
      <c r="E6" s="120" t="s">
        <v>135</v>
      </c>
      <c r="F6" s="38" t="s">
        <v>12</v>
      </c>
      <c r="G6" s="121">
        <v>3</v>
      </c>
      <c r="H6" s="122">
        <v>1891</v>
      </c>
      <c r="I6" s="124">
        <f>G6*H6</f>
        <v>5673</v>
      </c>
    </row>
    <row r="7" s="90" customFormat="1" ht="20.1" customHeight="1" spans="1:9">
      <c r="A7" s="117" t="s">
        <v>9</v>
      </c>
      <c r="B7" s="118" t="s">
        <v>52</v>
      </c>
      <c r="C7" s="119" t="s">
        <v>136</v>
      </c>
      <c r="D7" s="119" t="s">
        <v>137</v>
      </c>
      <c r="E7" s="120"/>
      <c r="F7" s="38" t="s">
        <v>138</v>
      </c>
      <c r="G7" s="121"/>
      <c r="H7" s="122">
        <v>1891</v>
      </c>
      <c r="I7" s="124"/>
    </row>
    <row r="8" s="90" customFormat="1" ht="20.1" customHeight="1" spans="1:9">
      <c r="A8" s="117" t="s">
        <v>9</v>
      </c>
      <c r="B8" s="118" t="s">
        <v>52</v>
      </c>
      <c r="C8" s="119" t="s">
        <v>139</v>
      </c>
      <c r="D8" s="119" t="s">
        <v>140</v>
      </c>
      <c r="E8" s="120"/>
      <c r="F8" s="38" t="s">
        <v>141</v>
      </c>
      <c r="G8" s="121"/>
      <c r="H8" s="122">
        <v>1891</v>
      </c>
      <c r="I8" s="124"/>
    </row>
    <row r="9" s="90" customFormat="1" ht="20.1" customHeight="1" spans="1:9">
      <c r="A9" s="117" t="s">
        <v>9</v>
      </c>
      <c r="B9" s="117" t="s">
        <v>36</v>
      </c>
      <c r="C9" s="119" t="s">
        <v>142</v>
      </c>
      <c r="D9" s="119" t="s">
        <v>143</v>
      </c>
      <c r="E9" s="120" t="s">
        <v>144</v>
      </c>
      <c r="F9" s="37" t="s">
        <v>12</v>
      </c>
      <c r="G9" s="121">
        <v>1</v>
      </c>
      <c r="H9" s="122">
        <v>1891</v>
      </c>
      <c r="I9" s="123">
        <f t="shared" si="0"/>
        <v>1891</v>
      </c>
    </row>
  </sheetData>
  <mergeCells count="2">
    <mergeCell ref="A1:I1"/>
    <mergeCell ref="A2:I2"/>
  </mergeCells>
  <dataValidations count="5">
    <dataValidation type="custom" allowBlank="1" showErrorMessage="1" errorTitle="拒绝重复输入" error="当前输入的内容，与本区域的其他单元格内容重复。" sqref="B1" errorStyle="warning">
      <formula1>COUNTIF($B:$B,B1)&lt;2</formula1>
    </dataValidation>
    <dataValidation type="custom" allowBlank="1" showErrorMessage="1" errorTitle="拒绝重复输入" error="当前输入的内容，与本区域的其他单元格内容重复。" sqref="D1" errorStyle="warning">
      <formula1>COUNTIF($D:$D,D1)&lt;2</formula1>
    </dataValidation>
    <dataValidation type="custom" allowBlank="1" showErrorMessage="1" errorTitle="拒绝重复输入" error="当前输入的内容，与本区域的其他单元格内容重复。" sqref="D3 E5 E7" errorStyle="warning">
      <formula1>COUNTIF(#REF!,D3)&lt;2</formula1>
    </dataValidation>
    <dataValidation type="custom" allowBlank="1" showErrorMessage="1" errorTitle="拒绝重复输入" error="当前输入的内容，与本区域的其他单元格内容重复。" sqref="E3" errorStyle="warning">
      <formula1>COUNTIF($E:$E,E3)&lt;2</formula1>
    </dataValidation>
    <dataValidation type="list" allowBlank="1" showInputMessage="1" showErrorMessage="1" error="错误！请再选择。" sqref="A4:A9">
      <formula1>"凤城镇,蓬莱镇,湖头镇,官桥镇,剑斗镇,城厢镇,参内乡,魁斗镇,金谷镇,湖上乡,尚卿乡,龙门镇,西坪镇,虎邱镇,龙涓乡,长坑乡,蓝田乡,祥华乡,感德镇,芦田镇,白濑乡,福田乡,桃舟乡,大坪乡"</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76"/>
  <sheetViews>
    <sheetView workbookViewId="0">
      <selection activeCell="F25" sqref="F25"/>
    </sheetView>
  </sheetViews>
  <sheetFormatPr defaultColWidth="9" defaultRowHeight="13.5" outlineLevelCol="7"/>
  <cols>
    <col min="1" max="4" width="9" style="90"/>
    <col min="5" max="5" width="20.125" style="90" customWidth="1"/>
    <col min="6" max="6" width="23.75" style="90" customWidth="1"/>
    <col min="7" max="7" width="9" style="90"/>
    <col min="8" max="8" width="18.75" style="90" customWidth="1"/>
    <col min="9" max="16384" width="9" style="90"/>
  </cols>
  <sheetData>
    <row r="1" s="90" customFormat="1" ht="24" spans="1:8">
      <c r="A1" s="91" t="s">
        <v>145</v>
      </c>
      <c r="B1" s="91"/>
      <c r="C1" s="91"/>
      <c r="D1" s="91"/>
      <c r="E1" s="91"/>
      <c r="F1" s="91"/>
      <c r="G1" s="91"/>
    </row>
    <row r="2" s="90" customFormat="1" ht="19.5" spans="1:8">
      <c r="A2" s="92" t="s">
        <v>146</v>
      </c>
      <c r="B2" s="92"/>
      <c r="C2" s="92"/>
      <c r="D2" s="92"/>
      <c r="E2" s="92"/>
      <c r="F2" s="93"/>
      <c r="G2" s="94"/>
    </row>
    <row r="3" s="90" customFormat="1" ht="21.75" customHeight="1" spans="1:8">
      <c r="A3" s="95" t="s">
        <v>147</v>
      </c>
      <c r="B3" s="95" t="s">
        <v>1</v>
      </c>
      <c r="C3" s="95" t="s">
        <v>148</v>
      </c>
      <c r="D3" s="95" t="s">
        <v>3</v>
      </c>
      <c r="E3" s="96" t="s">
        <v>149</v>
      </c>
      <c r="F3" s="96" t="s">
        <v>150</v>
      </c>
      <c r="G3" s="95" t="s">
        <v>151</v>
      </c>
    </row>
    <row r="4" s="90" customFormat="1" spans="1:8">
      <c r="A4" s="97" t="s">
        <v>62</v>
      </c>
      <c r="B4" s="97" t="s">
        <v>9</v>
      </c>
      <c r="C4" s="98" t="s">
        <v>152</v>
      </c>
      <c r="D4" s="98" t="s">
        <v>153</v>
      </c>
      <c r="E4" s="99" t="s">
        <v>154</v>
      </c>
      <c r="F4" s="100" t="s">
        <v>155</v>
      </c>
      <c r="G4" s="101">
        <v>1295</v>
      </c>
      <c r="H4" s="90" t="s">
        <v>156</v>
      </c>
    </row>
    <row r="5" s="90" customFormat="1" spans="1:8">
      <c r="A5" s="97" t="s">
        <v>157</v>
      </c>
      <c r="B5" s="97" t="s">
        <v>9</v>
      </c>
      <c r="C5" s="98" t="s">
        <v>152</v>
      </c>
      <c r="D5" s="98" t="s">
        <v>158</v>
      </c>
      <c r="E5" s="99" t="s">
        <v>159</v>
      </c>
      <c r="F5" s="100" t="s">
        <v>160</v>
      </c>
      <c r="G5" s="101">
        <v>1165</v>
      </c>
      <c r="H5" s="90" t="s">
        <v>161</v>
      </c>
    </row>
    <row r="6" s="90" customFormat="1" spans="1:8">
      <c r="A6" s="97" t="s">
        <v>162</v>
      </c>
      <c r="B6" s="97" t="s">
        <v>9</v>
      </c>
      <c r="C6" s="98" t="s">
        <v>163</v>
      </c>
      <c r="D6" s="98" t="s">
        <v>164</v>
      </c>
      <c r="E6" s="99" t="s">
        <v>165</v>
      </c>
      <c r="F6" s="100" t="s">
        <v>166</v>
      </c>
      <c r="G6" s="101">
        <v>1891</v>
      </c>
      <c r="H6" s="90" t="s">
        <v>167</v>
      </c>
    </row>
    <row r="7" s="90" customFormat="1" spans="1:8">
      <c r="A7" s="97" t="s">
        <v>168</v>
      </c>
      <c r="B7" s="97" t="s">
        <v>9</v>
      </c>
      <c r="C7" s="98" t="s">
        <v>34</v>
      </c>
      <c r="D7" s="98" t="s">
        <v>169</v>
      </c>
      <c r="E7" s="99" t="s">
        <v>170</v>
      </c>
      <c r="F7" s="100" t="s">
        <v>171</v>
      </c>
      <c r="G7" s="101">
        <v>1295</v>
      </c>
      <c r="H7" s="90" t="s">
        <v>172</v>
      </c>
    </row>
    <row r="8" s="90" customFormat="1" spans="1:8">
      <c r="A8" s="97" t="s">
        <v>173</v>
      </c>
      <c r="B8" s="97" t="s">
        <v>9</v>
      </c>
      <c r="C8" s="98" t="s">
        <v>19</v>
      </c>
      <c r="D8" s="98" t="s">
        <v>174</v>
      </c>
      <c r="E8" s="99" t="s">
        <v>175</v>
      </c>
      <c r="F8" s="100" t="s">
        <v>176</v>
      </c>
      <c r="G8" s="101">
        <v>755</v>
      </c>
    </row>
    <row r="9" s="90" customFormat="1" spans="1:8">
      <c r="A9" s="97" t="s">
        <v>177</v>
      </c>
      <c r="B9" s="97" t="s">
        <v>9</v>
      </c>
      <c r="C9" s="98" t="s">
        <v>19</v>
      </c>
      <c r="D9" s="98" t="s">
        <v>178</v>
      </c>
      <c r="E9" s="99" t="s">
        <v>179</v>
      </c>
      <c r="F9" s="100" t="s">
        <v>180</v>
      </c>
      <c r="G9" s="101">
        <v>1891</v>
      </c>
    </row>
    <row r="10" s="90" customFormat="1" spans="1:8">
      <c r="A10" s="97" t="s">
        <v>181</v>
      </c>
      <c r="B10" s="97" t="s">
        <v>9</v>
      </c>
      <c r="C10" s="98" t="s">
        <v>19</v>
      </c>
      <c r="D10" s="98" t="s">
        <v>182</v>
      </c>
      <c r="E10" s="99" t="s">
        <v>183</v>
      </c>
      <c r="F10" s="100" t="s">
        <v>184</v>
      </c>
      <c r="G10" s="101">
        <v>1130</v>
      </c>
      <c r="H10" s="90" t="s">
        <v>185</v>
      </c>
    </row>
    <row r="11" s="90" customFormat="1" spans="1:8">
      <c r="A11" s="97" t="s">
        <v>186</v>
      </c>
      <c r="B11" s="97" t="s">
        <v>9</v>
      </c>
      <c r="C11" s="98" t="s">
        <v>187</v>
      </c>
      <c r="D11" s="98" t="s">
        <v>188</v>
      </c>
      <c r="E11" s="99" t="s">
        <v>189</v>
      </c>
      <c r="F11" s="100" t="s">
        <v>190</v>
      </c>
      <c r="G11" s="101">
        <v>885</v>
      </c>
    </row>
    <row r="12" s="90" customFormat="1" spans="1:8">
      <c r="A12" s="97" t="s">
        <v>191</v>
      </c>
      <c r="B12" s="97" t="s">
        <v>9</v>
      </c>
      <c r="C12" s="98" t="s">
        <v>187</v>
      </c>
      <c r="D12" s="98" t="s">
        <v>192</v>
      </c>
      <c r="E12" s="99" t="s">
        <v>193</v>
      </c>
      <c r="F12" s="100" t="s">
        <v>194</v>
      </c>
      <c r="G12" s="101">
        <v>885</v>
      </c>
      <c r="H12" s="90" t="s">
        <v>195</v>
      </c>
    </row>
    <row r="13" s="90" customFormat="1" spans="1:8">
      <c r="A13" s="97" t="s">
        <v>196</v>
      </c>
      <c r="B13" s="97" t="s">
        <v>9</v>
      </c>
      <c r="C13" s="98" t="s">
        <v>54</v>
      </c>
      <c r="D13" s="98" t="s">
        <v>197</v>
      </c>
      <c r="E13" s="99" t="s">
        <v>198</v>
      </c>
      <c r="F13" s="100" t="s">
        <v>199</v>
      </c>
      <c r="G13" s="101">
        <v>1130</v>
      </c>
      <c r="H13" s="90" t="s">
        <v>200</v>
      </c>
    </row>
    <row r="14" s="90" customFormat="1" spans="1:8">
      <c r="A14" s="97" t="s">
        <v>201</v>
      </c>
      <c r="B14" s="97" t="s">
        <v>9</v>
      </c>
      <c r="C14" s="98" t="s">
        <v>54</v>
      </c>
      <c r="D14" s="98" t="s">
        <v>202</v>
      </c>
      <c r="E14" s="99" t="s">
        <v>203</v>
      </c>
      <c r="F14" s="100" t="s">
        <v>204</v>
      </c>
      <c r="G14" s="101">
        <v>1130</v>
      </c>
      <c r="H14" s="90" t="s">
        <v>200</v>
      </c>
    </row>
    <row r="15" s="90" customFormat="1" spans="1:8">
      <c r="A15" s="97" t="s">
        <v>205</v>
      </c>
      <c r="B15" s="97" t="s">
        <v>9</v>
      </c>
      <c r="C15" s="98" t="s">
        <v>52</v>
      </c>
      <c r="D15" s="98" t="s">
        <v>206</v>
      </c>
      <c r="E15" s="99" t="s">
        <v>207</v>
      </c>
      <c r="F15" s="100" t="s">
        <v>208</v>
      </c>
      <c r="G15" s="101">
        <v>1891</v>
      </c>
      <c r="H15" s="90" t="s">
        <v>200</v>
      </c>
    </row>
    <row r="16" s="90" customFormat="1" spans="1:8">
      <c r="A16" s="97" t="s">
        <v>209</v>
      </c>
      <c r="B16" s="97" t="s">
        <v>9</v>
      </c>
      <c r="C16" s="98" t="s">
        <v>52</v>
      </c>
      <c r="D16" s="98" t="s">
        <v>210</v>
      </c>
      <c r="E16" s="99" t="s">
        <v>211</v>
      </c>
      <c r="F16" s="100" t="s">
        <v>212</v>
      </c>
      <c r="G16" s="101">
        <v>1891</v>
      </c>
    </row>
    <row r="17" s="90" customFormat="1" spans="1:8">
      <c r="A17" s="97" t="s">
        <v>213</v>
      </c>
      <c r="B17" s="97" t="s">
        <v>9</v>
      </c>
      <c r="C17" s="98" t="s">
        <v>52</v>
      </c>
      <c r="D17" s="98" t="s">
        <v>214</v>
      </c>
      <c r="E17" s="99" t="s">
        <v>215</v>
      </c>
      <c r="F17" s="100" t="s">
        <v>216</v>
      </c>
      <c r="G17" s="101">
        <v>1891</v>
      </c>
    </row>
    <row r="18" s="90" customFormat="1" spans="1:8">
      <c r="A18" s="97" t="s">
        <v>217</v>
      </c>
      <c r="B18" s="97" t="s">
        <v>9</v>
      </c>
      <c r="C18" s="98" t="s">
        <v>52</v>
      </c>
      <c r="D18" s="98" t="s">
        <v>218</v>
      </c>
      <c r="E18" s="99" t="s">
        <v>219</v>
      </c>
      <c r="F18" s="100" t="s">
        <v>220</v>
      </c>
      <c r="G18" s="101">
        <v>885</v>
      </c>
      <c r="H18" s="90" t="s">
        <v>161</v>
      </c>
    </row>
    <row r="19" s="90" customFormat="1" spans="1:8">
      <c r="A19" s="97" t="s">
        <v>221</v>
      </c>
      <c r="B19" s="97" t="s">
        <v>9</v>
      </c>
      <c r="C19" s="98" t="s">
        <v>52</v>
      </c>
      <c r="D19" s="98" t="s">
        <v>222</v>
      </c>
      <c r="E19" s="99" t="s">
        <v>223</v>
      </c>
      <c r="F19" s="100" t="s">
        <v>224</v>
      </c>
      <c r="G19" s="101">
        <v>1891</v>
      </c>
      <c r="H19" s="90" t="s">
        <v>161</v>
      </c>
    </row>
    <row r="20" s="90" customFormat="1" spans="1:8">
      <c r="A20" s="97" t="s">
        <v>225</v>
      </c>
      <c r="B20" s="97" t="s">
        <v>9</v>
      </c>
      <c r="C20" s="98" t="s">
        <v>27</v>
      </c>
      <c r="D20" s="98" t="s">
        <v>226</v>
      </c>
      <c r="E20" s="99" t="s">
        <v>227</v>
      </c>
      <c r="F20" s="100" t="s">
        <v>228</v>
      </c>
      <c r="G20" s="101">
        <v>885</v>
      </c>
      <c r="H20" s="90" t="s">
        <v>195</v>
      </c>
    </row>
    <row r="21" s="90" customFormat="1" spans="1:8">
      <c r="A21" s="97" t="s">
        <v>229</v>
      </c>
      <c r="B21" s="97" t="s">
        <v>9</v>
      </c>
      <c r="C21" s="98" t="s">
        <v>27</v>
      </c>
      <c r="D21" s="98" t="s">
        <v>230</v>
      </c>
      <c r="E21" s="99" t="s">
        <v>231</v>
      </c>
      <c r="F21" s="100" t="s">
        <v>232</v>
      </c>
      <c r="G21" s="101">
        <v>885</v>
      </c>
      <c r="H21" s="90" t="s">
        <v>233</v>
      </c>
    </row>
    <row r="22" s="90" customFormat="1" spans="1:8">
      <c r="A22" s="97" t="s">
        <v>234</v>
      </c>
      <c r="B22" s="97" t="s">
        <v>9</v>
      </c>
      <c r="C22" s="98" t="s">
        <v>235</v>
      </c>
      <c r="D22" s="98" t="s">
        <v>236</v>
      </c>
      <c r="E22" s="99" t="s">
        <v>237</v>
      </c>
      <c r="F22" s="100" t="s">
        <v>238</v>
      </c>
      <c r="G22" s="101">
        <v>1295</v>
      </c>
      <c r="H22" s="90" t="s">
        <v>239</v>
      </c>
    </row>
    <row r="23" s="90" customFormat="1" spans="1:8">
      <c r="A23" s="97" t="s">
        <v>240</v>
      </c>
      <c r="B23" s="97" t="s">
        <v>9</v>
      </c>
      <c r="C23" s="98" t="s">
        <v>235</v>
      </c>
      <c r="D23" s="98" t="s">
        <v>241</v>
      </c>
      <c r="E23" s="99" t="s">
        <v>242</v>
      </c>
      <c r="F23" s="100" t="s">
        <v>243</v>
      </c>
      <c r="G23" s="101">
        <v>1295</v>
      </c>
      <c r="H23" s="90" t="s">
        <v>161</v>
      </c>
    </row>
    <row r="24" s="90" customFormat="1" spans="1:8">
      <c r="A24" s="97" t="s">
        <v>244</v>
      </c>
      <c r="B24" s="97" t="s">
        <v>9</v>
      </c>
      <c r="C24" s="98" t="s">
        <v>29</v>
      </c>
      <c r="D24" s="98" t="s">
        <v>245</v>
      </c>
      <c r="E24" s="99" t="s">
        <v>246</v>
      </c>
      <c r="F24" s="100" t="s">
        <v>247</v>
      </c>
      <c r="G24" s="101">
        <v>1165</v>
      </c>
      <c r="H24" s="90" t="s">
        <v>248</v>
      </c>
    </row>
    <row r="25" s="90" customFormat="1" spans="1:8">
      <c r="A25" s="97" t="s">
        <v>249</v>
      </c>
      <c r="B25" s="97" t="s">
        <v>9</v>
      </c>
      <c r="C25" s="98" t="s">
        <v>29</v>
      </c>
      <c r="D25" s="98" t="s">
        <v>250</v>
      </c>
      <c r="E25" s="99" t="s">
        <v>251</v>
      </c>
      <c r="F25" s="100" t="s">
        <v>252</v>
      </c>
      <c r="G25" s="101">
        <v>1891</v>
      </c>
      <c r="H25" s="90" t="s">
        <v>253</v>
      </c>
    </row>
    <row r="26" s="90" customFormat="1" spans="1:8">
      <c r="A26" s="97" t="s">
        <v>254</v>
      </c>
      <c r="B26" s="97" t="s">
        <v>9</v>
      </c>
      <c r="C26" s="98" t="s">
        <v>29</v>
      </c>
      <c r="D26" s="98" t="s">
        <v>255</v>
      </c>
      <c r="E26" s="99" t="s">
        <v>256</v>
      </c>
      <c r="F26" s="100" t="s">
        <v>257</v>
      </c>
      <c r="G26" s="101">
        <v>1295</v>
      </c>
      <c r="H26" s="90" t="s">
        <v>258</v>
      </c>
    </row>
    <row r="27" s="90" customFormat="1" spans="1:8">
      <c r="A27" s="97" t="s">
        <v>259</v>
      </c>
      <c r="B27" s="97" t="s">
        <v>9</v>
      </c>
      <c r="C27" s="102" t="s">
        <v>36</v>
      </c>
      <c r="D27" s="98" t="s">
        <v>260</v>
      </c>
      <c r="E27" s="99" t="s">
        <v>261</v>
      </c>
      <c r="F27" s="100" t="s">
        <v>262</v>
      </c>
      <c r="G27" s="101">
        <v>1891</v>
      </c>
      <c r="H27" s="90" t="s">
        <v>263</v>
      </c>
    </row>
    <row r="28" s="90" customFormat="1" spans="1:8">
      <c r="A28" s="97" t="s">
        <v>264</v>
      </c>
      <c r="B28" s="97" t="s">
        <v>9</v>
      </c>
      <c r="C28" s="102" t="s">
        <v>44</v>
      </c>
      <c r="D28" s="98" t="s">
        <v>265</v>
      </c>
      <c r="E28" s="99" t="s">
        <v>266</v>
      </c>
      <c r="F28" s="100" t="s">
        <v>267</v>
      </c>
      <c r="G28" s="101">
        <v>1295</v>
      </c>
      <c r="H28" s="90" t="s">
        <v>253</v>
      </c>
    </row>
    <row r="29" s="90" customFormat="1" spans="1:8">
      <c r="A29" s="97" t="s">
        <v>268</v>
      </c>
      <c r="B29" s="97" t="s">
        <v>9</v>
      </c>
      <c r="C29" s="102" t="s">
        <v>24</v>
      </c>
      <c r="D29" s="98" t="s">
        <v>269</v>
      </c>
      <c r="E29" s="99" t="s">
        <v>270</v>
      </c>
      <c r="F29" s="100" t="s">
        <v>271</v>
      </c>
      <c r="G29" s="101">
        <v>885</v>
      </c>
      <c r="H29" s="90" t="s">
        <v>272</v>
      </c>
    </row>
    <row r="30" s="90" customFormat="1" spans="1:8">
      <c r="A30" s="97" t="s">
        <v>273</v>
      </c>
      <c r="B30" s="97" t="s">
        <v>9</v>
      </c>
      <c r="C30" s="102" t="s">
        <v>36</v>
      </c>
      <c r="D30" s="98" t="s">
        <v>274</v>
      </c>
      <c r="E30" s="99" t="s">
        <v>275</v>
      </c>
      <c r="F30" s="100" t="s">
        <v>276</v>
      </c>
      <c r="G30" s="101">
        <v>1891</v>
      </c>
    </row>
    <row r="31" s="90" customFormat="1" spans="1:8">
      <c r="A31" s="97" t="s">
        <v>277</v>
      </c>
      <c r="B31" s="97" t="s">
        <v>9</v>
      </c>
      <c r="C31" s="97" t="s">
        <v>34</v>
      </c>
      <c r="D31" s="98" t="s">
        <v>278</v>
      </c>
      <c r="E31" s="99" t="s">
        <v>279</v>
      </c>
      <c r="F31" s="100" t="s">
        <v>280</v>
      </c>
      <c r="G31" s="101">
        <v>885</v>
      </c>
      <c r="H31" s="90" t="s">
        <v>161</v>
      </c>
    </row>
    <row r="32" s="90" customFormat="1" spans="1:8">
      <c r="E32" s="103"/>
    </row>
    <row r="33" s="90" customFormat="1" spans="5:5">
      <c r="E33" s="103"/>
    </row>
    <row r="34" s="90" customFormat="1" spans="5:5">
      <c r="E34" s="104"/>
    </row>
    <row r="35" s="90" customFormat="1" spans="5:5">
      <c r="E35" s="104"/>
    </row>
    <row r="36" s="90" customFormat="1" spans="5:5">
      <c r="E36" s="104"/>
    </row>
    <row r="37" s="90" customFormat="1" spans="5:5">
      <c r="E37" s="104"/>
    </row>
    <row r="38" s="90" customFormat="1" spans="5:5">
      <c r="E38" s="104"/>
    </row>
    <row r="39" s="90" customFormat="1" spans="5:5">
      <c r="E39" s="104"/>
    </row>
    <row r="40" s="90" customFormat="1" spans="5:5">
      <c r="E40" s="104"/>
    </row>
    <row r="41" s="90" customFormat="1" spans="5:5">
      <c r="E41" s="104"/>
    </row>
    <row r="42" s="90" customFormat="1" spans="5:5">
      <c r="E42" s="105"/>
    </row>
    <row r="43" s="90" customFormat="1" spans="5:5">
      <c r="E43" s="104"/>
    </row>
    <row r="44" s="90" customFormat="1" spans="5:5">
      <c r="E44" s="106"/>
    </row>
    <row r="45" s="90" customFormat="1" spans="5:5">
      <c r="E45" s="104"/>
    </row>
    <row r="46" s="90" customFormat="1" spans="5:5">
      <c r="E46" s="104"/>
    </row>
    <row r="47" s="90" customFormat="1" spans="5:5">
      <c r="E47" s="104"/>
    </row>
    <row r="48" s="90" customFormat="1" spans="5:5">
      <c r="E48" s="104"/>
    </row>
    <row r="49" s="90" customFormat="1" spans="5:5">
      <c r="E49" s="104"/>
    </row>
    <row r="50" s="90" customFormat="1" spans="5:5">
      <c r="E50" s="104"/>
    </row>
    <row r="51" s="90" customFormat="1" spans="5:5">
      <c r="E51" s="104"/>
    </row>
    <row r="52" s="90" customFormat="1" spans="5:5">
      <c r="E52" s="104"/>
    </row>
    <row r="53" s="90" customFormat="1" spans="5:5">
      <c r="E53" s="104"/>
    </row>
    <row r="54" s="90" customFormat="1" spans="5:5">
      <c r="E54" s="107"/>
    </row>
    <row r="55" s="90" customFormat="1" spans="5:5">
      <c r="E55" s="107"/>
    </row>
    <row r="56" s="90" customFormat="1" spans="5:5">
      <c r="E56" s="104"/>
    </row>
    <row r="57" s="90" customFormat="1" spans="5:5">
      <c r="E57" s="108"/>
    </row>
    <row r="58" s="90" customFormat="1" spans="5:5">
      <c r="E58" s="108"/>
    </row>
    <row r="59" s="90" customFormat="1" spans="5:5">
      <c r="E59" s="107"/>
    </row>
    <row r="60" s="90" customFormat="1" spans="5:5">
      <c r="E60" s="109"/>
    </row>
    <row r="61" s="90" customFormat="1" spans="5:5">
      <c r="E61" s="109"/>
    </row>
    <row r="62" s="90" customFormat="1" spans="5:5">
      <c r="E62" s="109"/>
    </row>
    <row r="63" s="90" customFormat="1" spans="5:5">
      <c r="E63" s="104"/>
    </row>
    <row r="64" s="90" customFormat="1" spans="5:5">
      <c r="E64" s="104"/>
    </row>
    <row r="65" s="90" customFormat="1" spans="5:5">
      <c r="E65" s="110"/>
    </row>
    <row r="66" s="90" customFormat="1" spans="5:5">
      <c r="E66" s="109"/>
    </row>
    <row r="67" s="90" customFormat="1" spans="5:5">
      <c r="E67" s="109"/>
    </row>
    <row r="68" s="90" customFormat="1" spans="5:5">
      <c r="E68" s="109"/>
    </row>
    <row r="69" s="90" customFormat="1" spans="5:5">
      <c r="E69" s="109"/>
    </row>
    <row r="70" s="90" customFormat="1" spans="5:5">
      <c r="E70" s="104"/>
    </row>
    <row r="71" s="90" customFormat="1" spans="5:5">
      <c r="E71" s="104"/>
    </row>
    <row r="72" s="90" customFormat="1" spans="5:5">
      <c r="E72" s="106"/>
    </row>
    <row r="73" s="90" customFormat="1" spans="5:5">
      <c r="E73" s="106"/>
    </row>
    <row r="74" s="90" customFormat="1" spans="5:5">
      <c r="E74" s="106"/>
    </row>
    <row r="75" s="90" customFormat="1" spans="5:5">
      <c r="E75" s="106"/>
    </row>
    <row r="76" s="90" customFormat="1" spans="5:5">
      <c r="E76" s="106"/>
    </row>
  </sheetData>
  <mergeCells count="2">
    <mergeCell ref="A1:G1"/>
    <mergeCell ref="A2:E2"/>
  </mergeCells>
  <dataValidations count="2">
    <dataValidation type="custom" allowBlank="1" showErrorMessage="1" errorTitle="拒绝重复输入" error="当前输入的内容，与本区域的其他单元格内容重复。" sqref="E37 E39 E45 E61 E66 E68 E70 E76" errorStyle="warning">
      <formula1>COUNTIF($D:$D,E37)&lt;2</formula1>
    </dataValidation>
    <dataValidation type="custom" allowBlank="1" showErrorMessage="1" errorTitle="拒绝重复输入" error="当前输入的内容，与本区域的其他单元格内容重复。" sqref="E38" errorStyle="warning">
      <formula1>COUNTIF(#REF!,E38)&lt;2</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O1329"/>
  <sheetViews>
    <sheetView workbookViewId="0">
      <pane ySplit="2" topLeftCell="A332" activePane="bottomLeft" state="frozen"/>
      <selection/>
      <selection pane="bottomLeft" activeCell="H1053" sqref="H1053"/>
    </sheetView>
  </sheetViews>
  <sheetFormatPr defaultColWidth="9" defaultRowHeight="12"/>
  <cols>
    <col min="1" max="1" width="7.5" style="2" customWidth="1"/>
    <col min="2" max="2" width="9.125" style="1" customWidth="1"/>
    <col min="3" max="3" width="6.5" style="1" customWidth="1"/>
    <col min="4" max="4" width="18.375" style="1" customWidth="1"/>
    <col min="5" max="5" width="20.875" style="1" customWidth="1"/>
    <col min="6" max="6" width="5.75" style="2" customWidth="1"/>
    <col min="7" max="7" width="9.875" style="1" customWidth="1"/>
    <col min="8" max="8" width="19.875" style="1" customWidth="1"/>
    <col min="9" max="9" width="6.75" style="1" customWidth="1"/>
    <col min="10" max="10" width="8.75" style="1" customWidth="1"/>
    <col min="11" max="11" width="11.625" style="1" customWidth="1"/>
    <col min="12" max="12" width="10.5" style="1" customWidth="1"/>
    <col min="13" max="13" width="12.25" style="1" customWidth="1"/>
    <col min="14" max="14" width="55.875" style="1" customWidth="1"/>
    <col min="15" max="16384" width="9" style="1"/>
  </cols>
  <sheetData>
    <row r="1" s="1" customFormat="1" ht="54" customHeight="1" spans="1:14">
      <c r="A1" s="3" t="s">
        <v>281</v>
      </c>
      <c r="B1" s="3"/>
      <c r="C1" s="3"/>
      <c r="D1" s="3"/>
      <c r="E1" s="3"/>
      <c r="F1" s="3"/>
      <c r="G1" s="3"/>
      <c r="H1" s="3"/>
      <c r="I1" s="3"/>
      <c r="J1" s="3"/>
      <c r="K1" s="3"/>
      <c r="L1" s="3"/>
      <c r="M1" s="3"/>
      <c r="N1" s="3"/>
    </row>
    <row r="2" s="1" customFormat="1" ht="63" customHeight="1" spans="1:14">
      <c r="A2" s="4" t="s">
        <v>282</v>
      </c>
      <c r="B2" s="5" t="s">
        <v>67</v>
      </c>
      <c r="C2" s="5" t="s">
        <v>68</v>
      </c>
      <c r="D2" s="6" t="s">
        <v>283</v>
      </c>
      <c r="E2" s="6" t="s">
        <v>284</v>
      </c>
      <c r="F2" s="5" t="s">
        <v>285</v>
      </c>
      <c r="G2" s="5" t="s">
        <v>286</v>
      </c>
      <c r="H2" s="5" t="s">
        <v>287</v>
      </c>
      <c r="I2" s="5" t="s">
        <v>288</v>
      </c>
      <c r="J2" s="5" t="s">
        <v>289</v>
      </c>
      <c r="K2" s="7" t="s">
        <v>290</v>
      </c>
      <c r="L2" s="7" t="s">
        <v>291</v>
      </c>
      <c r="M2" s="7" t="s">
        <v>72</v>
      </c>
      <c r="N2" s="7" t="s">
        <v>292</v>
      </c>
    </row>
    <row r="3" s="1" customFormat="1" ht="21" customHeight="1" spans="1:14">
      <c r="A3" s="8" t="s">
        <v>9</v>
      </c>
      <c r="B3" s="9" t="s">
        <v>52</v>
      </c>
      <c r="C3" s="10" t="s">
        <v>293</v>
      </c>
      <c r="D3" s="167" t="s">
        <v>294</v>
      </c>
      <c r="E3" s="168" t="s">
        <v>295</v>
      </c>
      <c r="F3" s="10">
        <v>3</v>
      </c>
      <c r="G3" s="10" t="s">
        <v>293</v>
      </c>
      <c r="H3" s="167" t="s">
        <v>294</v>
      </c>
      <c r="I3" s="8">
        <f t="shared" ref="I3:I10" si="0">2023-MID(H3,7,4)</f>
        <v>49</v>
      </c>
      <c r="J3" s="12" t="s">
        <v>12</v>
      </c>
      <c r="K3" s="10" t="s">
        <v>296</v>
      </c>
      <c r="L3" s="8">
        <v>2022.05</v>
      </c>
      <c r="M3" s="13">
        <v>13505918205</v>
      </c>
      <c r="N3" s="8" t="s">
        <v>297</v>
      </c>
    </row>
    <row r="4" s="1" customFormat="1" spans="1:14">
      <c r="A4" s="8" t="s">
        <v>9</v>
      </c>
      <c r="B4" s="9" t="s">
        <v>52</v>
      </c>
      <c r="C4" s="10" t="s">
        <v>293</v>
      </c>
      <c r="D4" s="167" t="s">
        <v>294</v>
      </c>
      <c r="E4" s="10"/>
      <c r="F4" s="13"/>
      <c r="G4" s="14" t="s">
        <v>298</v>
      </c>
      <c r="H4" s="167" t="s">
        <v>299</v>
      </c>
      <c r="I4" s="8">
        <f t="shared" si="0"/>
        <v>20</v>
      </c>
      <c r="J4" s="12" t="s">
        <v>300</v>
      </c>
      <c r="K4" s="10" t="s">
        <v>296</v>
      </c>
      <c r="L4" s="8">
        <v>2022.05</v>
      </c>
      <c r="M4" s="13">
        <v>13505918205</v>
      </c>
      <c r="N4" s="8"/>
    </row>
    <row r="5" s="1" customFormat="1" spans="1:14">
      <c r="A5" s="8" t="s">
        <v>9</v>
      </c>
      <c r="B5" s="9" t="s">
        <v>52</v>
      </c>
      <c r="C5" s="10" t="s">
        <v>293</v>
      </c>
      <c r="D5" s="167" t="s">
        <v>294</v>
      </c>
      <c r="E5" s="10"/>
      <c r="F5" s="13"/>
      <c r="G5" s="14" t="s">
        <v>301</v>
      </c>
      <c r="H5" s="167" t="s">
        <v>302</v>
      </c>
      <c r="I5" s="8">
        <f t="shared" si="0"/>
        <v>10</v>
      </c>
      <c r="J5" s="12" t="s">
        <v>303</v>
      </c>
      <c r="K5" s="10" t="s">
        <v>296</v>
      </c>
      <c r="L5" s="8">
        <v>2022.05</v>
      </c>
      <c r="M5" s="13">
        <v>13505918205</v>
      </c>
      <c r="N5" s="8"/>
    </row>
    <row r="6" s="1" customFormat="1" spans="1:14">
      <c r="A6" s="8" t="s">
        <v>9</v>
      </c>
      <c r="B6" s="9" t="s">
        <v>52</v>
      </c>
      <c r="C6" s="15" t="s">
        <v>304</v>
      </c>
      <c r="D6" s="16" t="s">
        <v>305</v>
      </c>
      <c r="E6" s="168" t="s">
        <v>306</v>
      </c>
      <c r="F6" s="13">
        <v>4</v>
      </c>
      <c r="G6" s="16" t="s">
        <v>304</v>
      </c>
      <c r="H6" s="9" t="s">
        <v>305</v>
      </c>
      <c r="I6" s="8">
        <f t="shared" si="0"/>
        <v>46</v>
      </c>
      <c r="J6" s="17" t="s">
        <v>12</v>
      </c>
      <c r="K6" s="10" t="s">
        <v>296</v>
      </c>
      <c r="L6" s="8">
        <v>2022.05</v>
      </c>
      <c r="M6" s="13">
        <v>13514016773</v>
      </c>
      <c r="N6" s="18" t="s">
        <v>307</v>
      </c>
    </row>
    <row r="7" s="1" customFormat="1" spans="1:14">
      <c r="A7" s="8" t="s">
        <v>9</v>
      </c>
      <c r="B7" s="9" t="s">
        <v>52</v>
      </c>
      <c r="C7" s="15" t="s">
        <v>304</v>
      </c>
      <c r="D7" s="16" t="s">
        <v>305</v>
      </c>
      <c r="E7" s="19"/>
      <c r="F7" s="13"/>
      <c r="G7" s="13" t="s">
        <v>308</v>
      </c>
      <c r="H7" s="20" t="s">
        <v>309</v>
      </c>
      <c r="I7" s="8">
        <f t="shared" si="0"/>
        <v>21</v>
      </c>
      <c r="J7" s="21" t="s">
        <v>300</v>
      </c>
      <c r="K7" s="10" t="s">
        <v>296</v>
      </c>
      <c r="L7" s="8">
        <v>2022.05</v>
      </c>
      <c r="M7" s="21">
        <v>13514016773</v>
      </c>
      <c r="N7" s="22"/>
    </row>
    <row r="8" s="1" customFormat="1" spans="1:14">
      <c r="A8" s="8" t="s">
        <v>9</v>
      </c>
      <c r="B8" s="9" t="s">
        <v>52</v>
      </c>
      <c r="C8" s="15" t="s">
        <v>304</v>
      </c>
      <c r="D8" s="16" t="s">
        <v>305</v>
      </c>
      <c r="E8" s="19"/>
      <c r="F8" s="13"/>
      <c r="G8" s="13" t="s">
        <v>310</v>
      </c>
      <c r="H8" s="20" t="s">
        <v>311</v>
      </c>
      <c r="I8" s="8">
        <f t="shared" si="0"/>
        <v>15</v>
      </c>
      <c r="J8" s="21" t="s">
        <v>303</v>
      </c>
      <c r="K8" s="10" t="s">
        <v>296</v>
      </c>
      <c r="L8" s="8">
        <v>2022.05</v>
      </c>
      <c r="M8" s="21">
        <v>13514016773</v>
      </c>
      <c r="N8" s="22"/>
    </row>
    <row r="9" s="1" customFormat="1" ht="16" customHeight="1" spans="1:14">
      <c r="A9" s="23" t="s">
        <v>9</v>
      </c>
      <c r="B9" s="24" t="s">
        <v>52</v>
      </c>
      <c r="C9" s="25" t="s">
        <v>304</v>
      </c>
      <c r="D9" s="26" t="s">
        <v>305</v>
      </c>
      <c r="E9" s="27"/>
      <c r="F9" s="28"/>
      <c r="G9" s="28" t="s">
        <v>312</v>
      </c>
      <c r="H9" s="29" t="s">
        <v>313</v>
      </c>
      <c r="I9" s="8">
        <f t="shared" si="0"/>
        <v>14</v>
      </c>
      <c r="J9" s="30" t="s">
        <v>303</v>
      </c>
      <c r="K9" s="10" t="s">
        <v>296</v>
      </c>
      <c r="L9" s="23">
        <v>2022.05</v>
      </c>
      <c r="M9" s="30">
        <v>13514016773</v>
      </c>
      <c r="N9" s="22"/>
    </row>
    <row r="10" s="1" customFormat="1" ht="24" spans="1:14">
      <c r="A10" s="23" t="s">
        <v>9</v>
      </c>
      <c r="B10" s="9" t="s">
        <v>14</v>
      </c>
      <c r="C10" s="10" t="s">
        <v>314</v>
      </c>
      <c r="D10" s="167" t="s">
        <v>315</v>
      </c>
      <c r="E10" s="168" t="s">
        <v>316</v>
      </c>
      <c r="F10" s="8">
        <v>1</v>
      </c>
      <c r="G10" s="10" t="s">
        <v>314</v>
      </c>
      <c r="H10" s="167" t="s">
        <v>315</v>
      </c>
      <c r="I10" s="8">
        <f t="shared" si="0"/>
        <v>58</v>
      </c>
      <c r="J10" s="8" t="s">
        <v>12</v>
      </c>
      <c r="K10" s="10" t="s">
        <v>296</v>
      </c>
      <c r="L10" s="8">
        <v>2022.06</v>
      </c>
      <c r="M10" s="13">
        <v>13626098945</v>
      </c>
      <c r="N10" s="18" t="s">
        <v>317</v>
      </c>
    </row>
    <row r="11" s="1" customFormat="1" spans="1:14">
      <c r="A11" s="8" t="s">
        <v>9</v>
      </c>
      <c r="B11" s="9" t="s">
        <v>27</v>
      </c>
      <c r="C11" s="10" t="s">
        <v>318</v>
      </c>
      <c r="D11" s="167" t="s">
        <v>319</v>
      </c>
      <c r="E11" s="168" t="s">
        <v>320</v>
      </c>
      <c r="F11" s="10">
        <v>5</v>
      </c>
      <c r="G11" s="10" t="s">
        <v>318</v>
      </c>
      <c r="H11" s="167" t="s">
        <v>319</v>
      </c>
      <c r="I11" s="8">
        <f t="shared" ref="I11:I74" si="1">2023-MID(H11,7,4)</f>
        <v>49</v>
      </c>
      <c r="J11" s="10" t="s">
        <v>12</v>
      </c>
      <c r="K11" s="10" t="s">
        <v>296</v>
      </c>
      <c r="L11" s="8">
        <v>2022.08</v>
      </c>
      <c r="M11" s="13">
        <v>13559598645</v>
      </c>
      <c r="N11" s="18" t="s">
        <v>321</v>
      </c>
    </row>
    <row r="12" s="1" customFormat="1" spans="1:14">
      <c r="A12" s="8" t="s">
        <v>9</v>
      </c>
      <c r="B12" s="9" t="s">
        <v>27</v>
      </c>
      <c r="C12" s="10" t="s">
        <v>318</v>
      </c>
      <c r="D12" s="167" t="s">
        <v>319</v>
      </c>
      <c r="E12" s="10"/>
      <c r="F12" s="13"/>
      <c r="G12" s="10" t="s">
        <v>322</v>
      </c>
      <c r="H12" s="167" t="s">
        <v>323</v>
      </c>
      <c r="I12" s="8">
        <f t="shared" si="1"/>
        <v>44</v>
      </c>
      <c r="J12" s="10" t="s">
        <v>324</v>
      </c>
      <c r="K12" s="10" t="s">
        <v>296</v>
      </c>
      <c r="L12" s="8">
        <v>2022.08</v>
      </c>
      <c r="M12" s="13">
        <v>13559598645</v>
      </c>
      <c r="N12" s="22"/>
    </row>
    <row r="13" s="1" customFormat="1" spans="1:14">
      <c r="A13" s="8" t="s">
        <v>9</v>
      </c>
      <c r="B13" s="9" t="s">
        <v>27</v>
      </c>
      <c r="C13" s="10" t="s">
        <v>318</v>
      </c>
      <c r="D13" s="167" t="s">
        <v>319</v>
      </c>
      <c r="E13" s="10"/>
      <c r="F13" s="13"/>
      <c r="G13" s="10" t="s">
        <v>325</v>
      </c>
      <c r="H13" s="167" t="s">
        <v>326</v>
      </c>
      <c r="I13" s="8">
        <f t="shared" si="1"/>
        <v>15</v>
      </c>
      <c r="J13" s="10" t="s">
        <v>327</v>
      </c>
      <c r="K13" s="10" t="s">
        <v>296</v>
      </c>
      <c r="L13" s="8">
        <v>2022.08</v>
      </c>
      <c r="M13" s="13">
        <v>13559598645</v>
      </c>
      <c r="N13" s="22"/>
    </row>
    <row r="14" s="1" customFormat="1" spans="1:14">
      <c r="A14" s="8" t="s">
        <v>9</v>
      </c>
      <c r="B14" s="9" t="s">
        <v>27</v>
      </c>
      <c r="C14" s="10" t="s">
        <v>318</v>
      </c>
      <c r="D14" s="167" t="s">
        <v>319</v>
      </c>
      <c r="E14" s="10"/>
      <c r="F14" s="13"/>
      <c r="G14" s="10" t="s">
        <v>328</v>
      </c>
      <c r="H14" s="167" t="s">
        <v>329</v>
      </c>
      <c r="I14" s="8">
        <f t="shared" si="1"/>
        <v>14</v>
      </c>
      <c r="J14" s="10" t="s">
        <v>330</v>
      </c>
      <c r="K14" s="10" t="s">
        <v>296</v>
      </c>
      <c r="L14" s="8">
        <v>2022.08</v>
      </c>
      <c r="M14" s="13">
        <v>13559598645</v>
      </c>
      <c r="N14" s="22"/>
    </row>
    <row r="15" s="1" customFormat="1" spans="1:14">
      <c r="A15" s="8" t="s">
        <v>9</v>
      </c>
      <c r="B15" s="9" t="s">
        <v>27</v>
      </c>
      <c r="C15" s="10" t="s">
        <v>318</v>
      </c>
      <c r="D15" s="167" t="s">
        <v>319</v>
      </c>
      <c r="E15" s="10"/>
      <c r="F15" s="13"/>
      <c r="G15" s="31" t="s">
        <v>331</v>
      </c>
      <c r="H15" s="31" t="s">
        <v>332</v>
      </c>
      <c r="I15" s="8">
        <f t="shared" si="1"/>
        <v>19</v>
      </c>
      <c r="J15" s="10" t="s">
        <v>333</v>
      </c>
      <c r="K15" s="10" t="s">
        <v>296</v>
      </c>
      <c r="L15" s="32">
        <v>2022.09</v>
      </c>
      <c r="M15" s="13">
        <v>13559598645</v>
      </c>
      <c r="N15" s="22"/>
    </row>
    <row r="16" s="1" customFormat="1" spans="1:14">
      <c r="A16" s="8" t="s">
        <v>9</v>
      </c>
      <c r="B16" s="32" t="s">
        <v>16</v>
      </c>
      <c r="C16" s="11" t="s">
        <v>334</v>
      </c>
      <c r="D16" s="168" t="s">
        <v>335</v>
      </c>
      <c r="E16" s="168" t="s">
        <v>336</v>
      </c>
      <c r="F16" s="13">
        <v>3</v>
      </c>
      <c r="G16" s="11" t="s">
        <v>334</v>
      </c>
      <c r="H16" s="168" t="s">
        <v>335</v>
      </c>
      <c r="I16" s="8">
        <f t="shared" si="1"/>
        <v>40</v>
      </c>
      <c r="J16" s="10" t="s">
        <v>12</v>
      </c>
      <c r="K16" s="10" t="s">
        <v>296</v>
      </c>
      <c r="L16" s="8">
        <v>2022.08</v>
      </c>
      <c r="M16" s="13">
        <v>18359586258</v>
      </c>
      <c r="N16" s="33" t="s">
        <v>337</v>
      </c>
    </row>
    <row r="17" s="1" customFormat="1" spans="1:15">
      <c r="A17" s="8" t="s">
        <v>9</v>
      </c>
      <c r="B17" s="32" t="s">
        <v>16</v>
      </c>
      <c r="C17" s="11" t="s">
        <v>334</v>
      </c>
      <c r="D17" s="168" t="s">
        <v>335</v>
      </c>
      <c r="E17" s="11"/>
      <c r="F17" s="13"/>
      <c r="G17" s="10" t="s">
        <v>338</v>
      </c>
      <c r="H17" s="167" t="s">
        <v>339</v>
      </c>
      <c r="I17" s="8">
        <f t="shared" si="1"/>
        <v>37</v>
      </c>
      <c r="J17" s="10" t="s">
        <v>324</v>
      </c>
      <c r="K17" s="10" t="s">
        <v>296</v>
      </c>
      <c r="L17" s="8">
        <v>2022.08</v>
      </c>
      <c r="M17" s="13">
        <v>18359586258</v>
      </c>
      <c r="N17" s="34"/>
    </row>
    <row r="18" s="1" customFormat="1" spans="1:15">
      <c r="A18" s="8" t="s">
        <v>9</v>
      </c>
      <c r="B18" s="32" t="s">
        <v>16</v>
      </c>
      <c r="C18" s="11" t="s">
        <v>334</v>
      </c>
      <c r="D18" s="168" t="s">
        <v>335</v>
      </c>
      <c r="E18" s="35"/>
      <c r="F18" s="28"/>
      <c r="G18" s="36" t="s">
        <v>340</v>
      </c>
      <c r="H18" s="169" t="s">
        <v>341</v>
      </c>
      <c r="I18" s="8">
        <f t="shared" si="1"/>
        <v>15</v>
      </c>
      <c r="J18" s="36" t="s">
        <v>342</v>
      </c>
      <c r="K18" s="10" t="s">
        <v>296</v>
      </c>
      <c r="L18" s="8">
        <v>2022.08</v>
      </c>
      <c r="M18" s="28">
        <v>18359586258</v>
      </c>
      <c r="N18" s="34"/>
    </row>
    <row r="19" s="1" customFormat="1" ht="24" spans="1:15">
      <c r="A19" s="8" t="s">
        <v>9</v>
      </c>
      <c r="B19" s="37" t="s">
        <v>343</v>
      </c>
      <c r="C19" s="37" t="s">
        <v>344</v>
      </c>
      <c r="D19" s="37" t="s">
        <v>345</v>
      </c>
      <c r="E19" s="168" t="s">
        <v>346</v>
      </c>
      <c r="F19" s="37" t="s">
        <v>62</v>
      </c>
      <c r="G19" s="37" t="s">
        <v>344</v>
      </c>
      <c r="H19" s="37" t="s">
        <v>347</v>
      </c>
      <c r="I19" s="8">
        <f t="shared" si="1"/>
        <v>65</v>
      </c>
      <c r="J19" s="10" t="s">
        <v>12</v>
      </c>
      <c r="K19" s="10" t="s">
        <v>296</v>
      </c>
      <c r="L19" s="8">
        <v>2022.08</v>
      </c>
      <c r="M19" s="37" t="s">
        <v>348</v>
      </c>
      <c r="N19" s="38" t="s">
        <v>349</v>
      </c>
    </row>
    <row r="20" s="1" customFormat="1" spans="1:15">
      <c r="A20" s="8" t="s">
        <v>9</v>
      </c>
      <c r="B20" s="37" t="s">
        <v>343</v>
      </c>
      <c r="C20" s="10" t="s">
        <v>350</v>
      </c>
      <c r="D20" s="167" t="s">
        <v>351</v>
      </c>
      <c r="E20" s="168" t="s">
        <v>352</v>
      </c>
      <c r="F20" s="10">
        <v>3</v>
      </c>
      <c r="G20" s="10" t="s">
        <v>350</v>
      </c>
      <c r="H20" s="167" t="s">
        <v>351</v>
      </c>
      <c r="I20" s="8">
        <f t="shared" si="1"/>
        <v>63</v>
      </c>
      <c r="J20" s="10" t="s">
        <v>12</v>
      </c>
      <c r="K20" s="10" t="s">
        <v>296</v>
      </c>
      <c r="L20" s="8">
        <v>2022.09</v>
      </c>
      <c r="M20" s="13">
        <v>15959538413</v>
      </c>
      <c r="N20" s="18" t="s">
        <v>353</v>
      </c>
    </row>
    <row r="21" s="1" customFormat="1" spans="1:15">
      <c r="A21" s="8" t="s">
        <v>9</v>
      </c>
      <c r="B21" s="37" t="s">
        <v>343</v>
      </c>
      <c r="C21" s="10" t="s">
        <v>350</v>
      </c>
      <c r="D21" s="167" t="s">
        <v>351</v>
      </c>
      <c r="E21" s="10"/>
      <c r="F21" s="13"/>
      <c r="G21" s="10" t="s">
        <v>354</v>
      </c>
      <c r="H21" s="167" t="s">
        <v>355</v>
      </c>
      <c r="I21" s="8">
        <f t="shared" si="1"/>
        <v>66</v>
      </c>
      <c r="J21" s="10" t="s">
        <v>324</v>
      </c>
      <c r="K21" s="10" t="s">
        <v>296</v>
      </c>
      <c r="L21" s="8">
        <v>2022.09</v>
      </c>
      <c r="M21" s="13">
        <v>15959538413</v>
      </c>
      <c r="N21" s="22"/>
    </row>
    <row r="22" s="1" customFormat="1" spans="1:15">
      <c r="A22" s="8" t="s">
        <v>9</v>
      </c>
      <c r="B22" s="37" t="s">
        <v>343</v>
      </c>
      <c r="C22" s="10" t="s">
        <v>350</v>
      </c>
      <c r="D22" s="167" t="s">
        <v>351</v>
      </c>
      <c r="E22" s="10"/>
      <c r="F22" s="13"/>
      <c r="G22" s="10" t="s">
        <v>356</v>
      </c>
      <c r="H22" s="167" t="s">
        <v>357</v>
      </c>
      <c r="I22" s="8">
        <f t="shared" si="1"/>
        <v>36</v>
      </c>
      <c r="J22" s="10" t="s">
        <v>342</v>
      </c>
      <c r="K22" s="10" t="s">
        <v>296</v>
      </c>
      <c r="L22" s="8">
        <v>2022.09</v>
      </c>
      <c r="M22" s="13">
        <v>15959538413</v>
      </c>
      <c r="N22" s="39"/>
    </row>
    <row r="23" s="1" customFormat="1" spans="1:15">
      <c r="A23" s="8" t="s">
        <v>9</v>
      </c>
      <c r="B23" s="37" t="s">
        <v>32</v>
      </c>
      <c r="C23" s="10" t="s">
        <v>358</v>
      </c>
      <c r="D23" s="167" t="s">
        <v>359</v>
      </c>
      <c r="E23" s="168" t="s">
        <v>360</v>
      </c>
      <c r="F23" s="13">
        <v>3</v>
      </c>
      <c r="G23" s="10" t="s">
        <v>358</v>
      </c>
      <c r="H23" s="167" t="s">
        <v>359</v>
      </c>
      <c r="I23" s="8">
        <f t="shared" si="1"/>
        <v>51</v>
      </c>
      <c r="J23" s="10" t="s">
        <v>12</v>
      </c>
      <c r="K23" s="10" t="s">
        <v>296</v>
      </c>
      <c r="L23" s="8">
        <v>2022.09</v>
      </c>
      <c r="M23" s="13">
        <v>13626091683</v>
      </c>
      <c r="N23" s="18" t="s">
        <v>361</v>
      </c>
    </row>
    <row r="24" s="1" customFormat="1" spans="1:15">
      <c r="A24" s="8" t="s">
        <v>9</v>
      </c>
      <c r="B24" s="37" t="s">
        <v>32</v>
      </c>
      <c r="C24" s="10" t="s">
        <v>358</v>
      </c>
      <c r="D24" s="167" t="s">
        <v>359</v>
      </c>
      <c r="E24" s="10"/>
      <c r="F24" s="13"/>
      <c r="G24" s="11" t="s">
        <v>362</v>
      </c>
      <c r="H24" s="168" t="s">
        <v>363</v>
      </c>
      <c r="I24" s="8">
        <f t="shared" si="1"/>
        <v>50</v>
      </c>
      <c r="J24" s="10" t="s">
        <v>324</v>
      </c>
      <c r="K24" s="10" t="s">
        <v>296</v>
      </c>
      <c r="L24" s="8">
        <v>2022.09</v>
      </c>
      <c r="M24" s="13">
        <v>13626091683</v>
      </c>
      <c r="N24" s="22"/>
    </row>
    <row r="25" s="1" customFormat="1" spans="1:15">
      <c r="A25" s="8" t="s">
        <v>9</v>
      </c>
      <c r="B25" s="37" t="s">
        <v>32</v>
      </c>
      <c r="C25" s="10" t="s">
        <v>358</v>
      </c>
      <c r="D25" s="167" t="s">
        <v>359</v>
      </c>
      <c r="E25" s="10"/>
      <c r="F25" s="13"/>
      <c r="G25" s="10" t="s">
        <v>364</v>
      </c>
      <c r="H25" s="167" t="s">
        <v>365</v>
      </c>
      <c r="I25" s="8">
        <f t="shared" si="1"/>
        <v>21</v>
      </c>
      <c r="J25" s="10" t="s">
        <v>300</v>
      </c>
      <c r="K25" s="10" t="s">
        <v>296</v>
      </c>
      <c r="L25" s="8">
        <v>2022.09</v>
      </c>
      <c r="M25" s="13">
        <v>13626091683</v>
      </c>
      <c r="N25" s="39"/>
    </row>
    <row r="26" s="1" customFormat="1" spans="1:15">
      <c r="A26" s="8" t="s">
        <v>9</v>
      </c>
      <c r="B26" s="37" t="s">
        <v>54</v>
      </c>
      <c r="C26" s="10" t="s">
        <v>366</v>
      </c>
      <c r="D26" s="167" t="s">
        <v>367</v>
      </c>
      <c r="E26" s="167" t="s">
        <v>368</v>
      </c>
      <c r="F26" s="10">
        <v>5</v>
      </c>
      <c r="G26" s="10" t="s">
        <v>366</v>
      </c>
      <c r="H26" s="167" t="s">
        <v>367</v>
      </c>
      <c r="I26" s="8">
        <f t="shared" si="1"/>
        <v>82</v>
      </c>
      <c r="J26" s="10" t="s">
        <v>12</v>
      </c>
      <c r="K26" s="10" t="s">
        <v>296</v>
      </c>
      <c r="L26" s="40">
        <v>2022.1</v>
      </c>
      <c r="M26" s="13">
        <v>13489212957</v>
      </c>
      <c r="N26" s="41" t="s">
        <v>369</v>
      </c>
      <c r="O26" s="42"/>
    </row>
    <row r="27" s="1" customFormat="1" spans="1:15">
      <c r="A27" s="8" t="s">
        <v>9</v>
      </c>
      <c r="B27" s="37" t="s">
        <v>54</v>
      </c>
      <c r="C27" s="10" t="s">
        <v>366</v>
      </c>
      <c r="D27" s="167" t="s">
        <v>367</v>
      </c>
      <c r="E27" s="10"/>
      <c r="F27" s="13"/>
      <c r="G27" s="10" t="s">
        <v>370</v>
      </c>
      <c r="H27" s="167" t="s">
        <v>371</v>
      </c>
      <c r="I27" s="8">
        <f t="shared" si="1"/>
        <v>40</v>
      </c>
      <c r="J27" s="10" t="s">
        <v>300</v>
      </c>
      <c r="K27" s="10" t="s">
        <v>296</v>
      </c>
      <c r="L27" s="40">
        <v>2022.1</v>
      </c>
      <c r="M27" s="13">
        <v>13489212957</v>
      </c>
      <c r="N27" s="41"/>
      <c r="O27" s="42"/>
    </row>
    <row r="28" s="1" customFormat="1" spans="1:15">
      <c r="A28" s="8" t="s">
        <v>9</v>
      </c>
      <c r="B28" s="37" t="s">
        <v>54</v>
      </c>
      <c r="C28" s="10" t="s">
        <v>366</v>
      </c>
      <c r="D28" s="167" t="s">
        <v>367</v>
      </c>
      <c r="E28" s="10"/>
      <c r="F28" s="13"/>
      <c r="G28" s="10" t="s">
        <v>372</v>
      </c>
      <c r="H28" s="167" t="s">
        <v>373</v>
      </c>
      <c r="I28" s="8">
        <f t="shared" si="1"/>
        <v>10</v>
      </c>
      <c r="J28" s="10" t="s">
        <v>374</v>
      </c>
      <c r="K28" s="10" t="s">
        <v>296</v>
      </c>
      <c r="L28" s="40">
        <v>2022.1</v>
      </c>
      <c r="M28" s="13">
        <v>13489212957</v>
      </c>
      <c r="N28" s="41"/>
      <c r="O28" s="42"/>
    </row>
    <row r="29" s="1" customFormat="1" spans="1:15">
      <c r="A29" s="8" t="s">
        <v>9</v>
      </c>
      <c r="B29" s="37" t="s">
        <v>54</v>
      </c>
      <c r="C29" s="10" t="s">
        <v>366</v>
      </c>
      <c r="D29" s="167" t="s">
        <v>367</v>
      </c>
      <c r="E29" s="10"/>
      <c r="F29" s="13"/>
      <c r="G29" s="11" t="s">
        <v>375</v>
      </c>
      <c r="H29" s="168" t="s">
        <v>376</v>
      </c>
      <c r="I29" s="8">
        <f t="shared" si="1"/>
        <v>6</v>
      </c>
      <c r="J29" s="10" t="s">
        <v>374</v>
      </c>
      <c r="K29" s="10" t="s">
        <v>296</v>
      </c>
      <c r="L29" s="40">
        <v>2022.1</v>
      </c>
      <c r="M29" s="13">
        <v>13489212957</v>
      </c>
      <c r="N29" s="41"/>
      <c r="O29" s="42"/>
    </row>
    <row r="30" s="1" customFormat="1" spans="1:15">
      <c r="A30" s="8" t="s">
        <v>9</v>
      </c>
      <c r="B30" s="37" t="s">
        <v>54</v>
      </c>
      <c r="C30" s="10" t="s">
        <v>366</v>
      </c>
      <c r="D30" s="167" t="s">
        <v>367</v>
      </c>
      <c r="E30" s="10"/>
      <c r="F30" s="13"/>
      <c r="G30" s="10" t="s">
        <v>377</v>
      </c>
      <c r="H30" s="167" t="s">
        <v>378</v>
      </c>
      <c r="I30" s="8">
        <f t="shared" si="1"/>
        <v>3</v>
      </c>
      <c r="J30" s="10" t="s">
        <v>374</v>
      </c>
      <c r="K30" s="10" t="s">
        <v>296</v>
      </c>
      <c r="L30" s="40">
        <v>2022.1</v>
      </c>
      <c r="M30" s="13">
        <v>13489212957</v>
      </c>
      <c r="N30" s="41"/>
      <c r="O30" s="42"/>
    </row>
    <row r="31" s="1" customFormat="1" spans="1:15">
      <c r="A31" s="8" t="s">
        <v>9</v>
      </c>
      <c r="B31" s="37" t="s">
        <v>54</v>
      </c>
      <c r="C31" s="10" t="s">
        <v>379</v>
      </c>
      <c r="D31" s="167" t="s">
        <v>380</v>
      </c>
      <c r="E31" s="167" t="s">
        <v>381</v>
      </c>
      <c r="F31" s="10">
        <v>6</v>
      </c>
      <c r="G31" s="10" t="s">
        <v>379</v>
      </c>
      <c r="H31" s="167" t="s">
        <v>380</v>
      </c>
      <c r="I31" s="8">
        <f t="shared" si="1"/>
        <v>19</v>
      </c>
      <c r="J31" s="10" t="s">
        <v>12</v>
      </c>
      <c r="K31" s="10" t="s">
        <v>296</v>
      </c>
      <c r="L31" s="40">
        <v>2022.1</v>
      </c>
      <c r="M31" s="13">
        <v>13860744881</v>
      </c>
      <c r="N31" s="43" t="s">
        <v>382</v>
      </c>
      <c r="O31" s="44"/>
    </row>
    <row r="32" s="1" customFormat="1" spans="1:15">
      <c r="A32" s="8" t="s">
        <v>9</v>
      </c>
      <c r="B32" s="8" t="s">
        <v>54</v>
      </c>
      <c r="C32" s="10" t="s">
        <v>379</v>
      </c>
      <c r="D32" s="167" t="s">
        <v>380</v>
      </c>
      <c r="E32" s="10"/>
      <c r="F32" s="13"/>
      <c r="G32" s="10" t="s">
        <v>383</v>
      </c>
      <c r="H32" s="167" t="s">
        <v>384</v>
      </c>
      <c r="I32" s="8">
        <f t="shared" si="1"/>
        <v>44</v>
      </c>
      <c r="J32" s="10" t="s">
        <v>385</v>
      </c>
      <c r="K32" s="10" t="s">
        <v>296</v>
      </c>
      <c r="L32" s="40">
        <v>2022.1</v>
      </c>
      <c r="M32" s="13">
        <v>13860744881</v>
      </c>
      <c r="N32" s="43"/>
      <c r="O32" s="44"/>
    </row>
    <row r="33" s="1" customFormat="1" spans="1:15">
      <c r="A33" s="8" t="s">
        <v>9</v>
      </c>
      <c r="B33" s="8" t="s">
        <v>54</v>
      </c>
      <c r="C33" s="10" t="s">
        <v>379</v>
      </c>
      <c r="D33" s="167" t="s">
        <v>380</v>
      </c>
      <c r="E33" s="10"/>
      <c r="F33" s="13"/>
      <c r="G33" s="10" t="s">
        <v>386</v>
      </c>
      <c r="H33" s="167" t="s">
        <v>387</v>
      </c>
      <c r="I33" s="8">
        <f t="shared" si="1"/>
        <v>45</v>
      </c>
      <c r="J33" s="10" t="s">
        <v>388</v>
      </c>
      <c r="K33" s="10" t="s">
        <v>296</v>
      </c>
      <c r="L33" s="40">
        <v>2022.1</v>
      </c>
      <c r="M33" s="13">
        <v>13860744881</v>
      </c>
      <c r="N33" s="43"/>
      <c r="O33" s="44"/>
    </row>
    <row r="34" s="1" customFormat="1" spans="1:15">
      <c r="A34" s="8" t="s">
        <v>9</v>
      </c>
      <c r="B34" s="8" t="s">
        <v>54</v>
      </c>
      <c r="C34" s="10" t="s">
        <v>379</v>
      </c>
      <c r="D34" s="167" t="s">
        <v>380</v>
      </c>
      <c r="E34" s="10"/>
      <c r="F34" s="13"/>
      <c r="G34" s="10" t="s">
        <v>389</v>
      </c>
      <c r="H34" s="167" t="s">
        <v>390</v>
      </c>
      <c r="I34" s="8">
        <f t="shared" si="1"/>
        <v>18</v>
      </c>
      <c r="J34" s="10" t="s">
        <v>391</v>
      </c>
      <c r="K34" s="10" t="s">
        <v>296</v>
      </c>
      <c r="L34" s="40">
        <v>2022.1</v>
      </c>
      <c r="M34" s="13">
        <v>13860744881</v>
      </c>
      <c r="N34" s="43"/>
      <c r="O34" s="44"/>
    </row>
    <row r="35" s="1" customFormat="1" spans="1:15">
      <c r="A35" s="8" t="s">
        <v>9</v>
      </c>
      <c r="B35" s="8" t="s">
        <v>54</v>
      </c>
      <c r="C35" s="10" t="s">
        <v>379</v>
      </c>
      <c r="D35" s="167" t="s">
        <v>380</v>
      </c>
      <c r="E35" s="10"/>
      <c r="F35" s="45"/>
      <c r="G35" s="31" t="s">
        <v>392</v>
      </c>
      <c r="H35" s="31" t="s">
        <v>393</v>
      </c>
      <c r="I35" s="8">
        <f t="shared" si="1"/>
        <v>18</v>
      </c>
      <c r="J35" s="32" t="s">
        <v>394</v>
      </c>
      <c r="K35" s="10" t="s">
        <v>296</v>
      </c>
      <c r="L35" s="40">
        <v>2022.1</v>
      </c>
      <c r="M35" s="13">
        <v>13860744881</v>
      </c>
      <c r="N35" s="43"/>
      <c r="O35" s="44"/>
    </row>
    <row r="36" s="1" customFormat="1" spans="1:15">
      <c r="A36" s="8" t="s">
        <v>9</v>
      </c>
      <c r="B36" s="8" t="s">
        <v>54</v>
      </c>
      <c r="C36" s="10" t="s">
        <v>379</v>
      </c>
      <c r="D36" s="167" t="s">
        <v>380</v>
      </c>
      <c r="E36" s="46"/>
      <c r="F36" s="47"/>
      <c r="G36" s="32" t="s">
        <v>395</v>
      </c>
      <c r="H36" s="170" t="s">
        <v>396</v>
      </c>
      <c r="I36" s="8">
        <f t="shared" si="1"/>
        <v>15</v>
      </c>
      <c r="J36" s="32" t="s">
        <v>391</v>
      </c>
      <c r="K36" s="10" t="s">
        <v>296</v>
      </c>
      <c r="L36" s="40">
        <v>2022.1</v>
      </c>
      <c r="M36" s="13">
        <v>13860744881</v>
      </c>
      <c r="N36" s="43"/>
      <c r="O36" s="44"/>
    </row>
    <row r="37" s="1" customFormat="1" spans="1:15">
      <c r="A37" s="8" t="s">
        <v>9</v>
      </c>
      <c r="B37" s="8" t="s">
        <v>54</v>
      </c>
      <c r="C37" s="32" t="s">
        <v>397</v>
      </c>
      <c r="D37" s="170" t="s">
        <v>398</v>
      </c>
      <c r="E37" s="171" t="s">
        <v>399</v>
      </c>
      <c r="F37" s="45">
        <v>3</v>
      </c>
      <c r="G37" s="32" t="s">
        <v>397</v>
      </c>
      <c r="H37" s="170" t="s">
        <v>398</v>
      </c>
      <c r="I37" s="8">
        <f t="shared" si="1"/>
        <v>36</v>
      </c>
      <c r="J37" s="32" t="s">
        <v>12</v>
      </c>
      <c r="K37" s="10" t="s">
        <v>296</v>
      </c>
      <c r="L37" s="40">
        <v>2022.1</v>
      </c>
      <c r="M37" s="32">
        <v>13599109427</v>
      </c>
      <c r="N37" s="43" t="s">
        <v>400</v>
      </c>
      <c r="O37" s="44"/>
    </row>
    <row r="38" s="1" customFormat="1" spans="1:15">
      <c r="A38" s="8" t="s">
        <v>9</v>
      </c>
      <c r="B38" s="8" t="s">
        <v>54</v>
      </c>
      <c r="C38" s="32" t="s">
        <v>397</v>
      </c>
      <c r="D38" s="170" t="s">
        <v>398</v>
      </c>
      <c r="E38" s="46"/>
      <c r="F38" s="47"/>
      <c r="G38" s="32" t="s">
        <v>401</v>
      </c>
      <c r="H38" s="170" t="s">
        <v>402</v>
      </c>
      <c r="I38" s="8">
        <f t="shared" si="1"/>
        <v>14</v>
      </c>
      <c r="J38" s="32" t="s">
        <v>303</v>
      </c>
      <c r="K38" s="10" t="s">
        <v>296</v>
      </c>
      <c r="L38" s="40">
        <v>2022.1</v>
      </c>
      <c r="M38" s="32">
        <v>13599109427</v>
      </c>
      <c r="N38" s="43"/>
      <c r="O38" s="44"/>
    </row>
    <row r="39" s="1" customFormat="1" spans="1:15">
      <c r="A39" s="8" t="s">
        <v>9</v>
      </c>
      <c r="B39" s="8" t="s">
        <v>54</v>
      </c>
      <c r="C39" s="32" t="s">
        <v>397</v>
      </c>
      <c r="D39" s="170" t="s">
        <v>398</v>
      </c>
      <c r="E39" s="46"/>
      <c r="F39" s="47"/>
      <c r="G39" s="32" t="s">
        <v>403</v>
      </c>
      <c r="H39" s="170" t="s">
        <v>404</v>
      </c>
      <c r="I39" s="8">
        <f t="shared" si="1"/>
        <v>11</v>
      </c>
      <c r="J39" s="32" t="s">
        <v>300</v>
      </c>
      <c r="K39" s="10" t="s">
        <v>296</v>
      </c>
      <c r="L39" s="40">
        <v>2022.1</v>
      </c>
      <c r="M39" s="32">
        <v>13599109427</v>
      </c>
      <c r="N39" s="43"/>
      <c r="O39" s="44"/>
    </row>
    <row r="40" s="1" customFormat="1" spans="1:15">
      <c r="A40" s="8" t="s">
        <v>9</v>
      </c>
      <c r="B40" s="43" t="s">
        <v>16</v>
      </c>
      <c r="C40" s="43" t="s">
        <v>405</v>
      </c>
      <c r="D40" s="172" t="s">
        <v>406</v>
      </c>
      <c r="E40" s="172" t="s">
        <v>407</v>
      </c>
      <c r="F40" s="43">
        <v>2</v>
      </c>
      <c r="G40" s="43" t="s">
        <v>405</v>
      </c>
      <c r="H40" s="172" t="s">
        <v>406</v>
      </c>
      <c r="I40" s="8">
        <f t="shared" si="1"/>
        <v>48</v>
      </c>
      <c r="J40" s="43" t="s">
        <v>12</v>
      </c>
      <c r="K40" s="10" t="s">
        <v>296</v>
      </c>
      <c r="L40" s="48">
        <v>2022.1</v>
      </c>
      <c r="M40" s="43">
        <v>13860712281</v>
      </c>
      <c r="N40" s="43" t="s">
        <v>408</v>
      </c>
      <c r="O40" s="44"/>
    </row>
    <row r="41" s="1" customFormat="1" spans="1:15">
      <c r="A41" s="8" t="s">
        <v>9</v>
      </c>
      <c r="B41" s="43" t="s">
        <v>16</v>
      </c>
      <c r="C41" s="43" t="s">
        <v>405</v>
      </c>
      <c r="D41" s="172" t="s">
        <v>406</v>
      </c>
      <c r="E41" s="43"/>
      <c r="F41" s="43"/>
      <c r="G41" s="43" t="s">
        <v>409</v>
      </c>
      <c r="H41" s="172" t="s">
        <v>410</v>
      </c>
      <c r="I41" s="8">
        <f t="shared" si="1"/>
        <v>17</v>
      </c>
      <c r="J41" s="43" t="s">
        <v>303</v>
      </c>
      <c r="K41" s="10" t="s">
        <v>296</v>
      </c>
      <c r="L41" s="48">
        <v>2022.1</v>
      </c>
      <c r="M41" s="43">
        <v>13860712281</v>
      </c>
      <c r="N41" s="43"/>
      <c r="O41" s="44"/>
    </row>
    <row r="42" s="1" customFormat="1" spans="1:15">
      <c r="A42" s="8" t="s">
        <v>9</v>
      </c>
      <c r="B42" s="43" t="s">
        <v>16</v>
      </c>
      <c r="C42" s="43" t="s">
        <v>411</v>
      </c>
      <c r="D42" s="172" t="s">
        <v>412</v>
      </c>
      <c r="E42" s="172" t="s">
        <v>413</v>
      </c>
      <c r="F42" s="43">
        <v>3</v>
      </c>
      <c r="G42" s="43" t="s">
        <v>411</v>
      </c>
      <c r="H42" s="172" t="s">
        <v>412</v>
      </c>
      <c r="I42" s="8">
        <f t="shared" si="1"/>
        <v>45</v>
      </c>
      <c r="J42" s="43" t="s">
        <v>12</v>
      </c>
      <c r="K42" s="10" t="s">
        <v>296</v>
      </c>
      <c r="L42" s="48">
        <v>2022.1</v>
      </c>
      <c r="M42" s="43">
        <v>15260354663</v>
      </c>
      <c r="N42" s="43" t="s">
        <v>414</v>
      </c>
      <c r="O42" s="44"/>
    </row>
    <row r="43" s="1" customFormat="1" spans="1:15">
      <c r="A43" s="8" t="s">
        <v>9</v>
      </c>
      <c r="B43" s="43" t="s">
        <v>16</v>
      </c>
      <c r="C43" s="43" t="s">
        <v>411</v>
      </c>
      <c r="D43" s="172" t="s">
        <v>412</v>
      </c>
      <c r="E43" s="43"/>
      <c r="F43" s="43"/>
      <c r="G43" s="43" t="s">
        <v>415</v>
      </c>
      <c r="H43" s="172" t="s">
        <v>416</v>
      </c>
      <c r="I43" s="8">
        <f t="shared" si="1"/>
        <v>20</v>
      </c>
      <c r="J43" s="43" t="s">
        <v>303</v>
      </c>
      <c r="K43" s="10" t="s">
        <v>296</v>
      </c>
      <c r="L43" s="48">
        <v>2022.1</v>
      </c>
      <c r="M43" s="43">
        <v>15260354663</v>
      </c>
      <c r="N43" s="43"/>
      <c r="O43" s="44"/>
    </row>
    <row r="44" s="1" customFormat="1" spans="1:15">
      <c r="A44" s="8" t="s">
        <v>9</v>
      </c>
      <c r="B44" s="43" t="s">
        <v>16</v>
      </c>
      <c r="C44" s="43" t="s">
        <v>411</v>
      </c>
      <c r="D44" s="172" t="s">
        <v>412</v>
      </c>
      <c r="E44" s="43"/>
      <c r="F44" s="43"/>
      <c r="G44" s="43" t="s">
        <v>417</v>
      </c>
      <c r="H44" s="172" t="s">
        <v>418</v>
      </c>
      <c r="I44" s="8">
        <f t="shared" si="1"/>
        <v>81</v>
      </c>
      <c r="J44" s="43" t="s">
        <v>388</v>
      </c>
      <c r="K44" s="10" t="s">
        <v>296</v>
      </c>
      <c r="L44" s="48">
        <v>2022.1</v>
      </c>
      <c r="M44" s="43">
        <v>15260354663</v>
      </c>
      <c r="N44" s="43"/>
      <c r="O44" s="44"/>
    </row>
    <row r="45" s="1" customFormat="1" spans="1:15">
      <c r="A45" s="8" t="s">
        <v>9</v>
      </c>
      <c r="B45" s="43" t="s">
        <v>16</v>
      </c>
      <c r="C45" s="43" t="s">
        <v>419</v>
      </c>
      <c r="D45" s="43" t="s">
        <v>420</v>
      </c>
      <c r="E45" s="172" t="s">
        <v>421</v>
      </c>
      <c r="F45" s="43">
        <v>4</v>
      </c>
      <c r="G45" s="43" t="s">
        <v>419</v>
      </c>
      <c r="H45" s="43" t="s">
        <v>420</v>
      </c>
      <c r="I45" s="8">
        <f t="shared" si="1"/>
        <v>67</v>
      </c>
      <c r="J45" s="43" t="s">
        <v>12</v>
      </c>
      <c r="K45" s="10" t="s">
        <v>296</v>
      </c>
      <c r="L45" s="48">
        <v>2022.1</v>
      </c>
      <c r="M45" s="43">
        <v>15906033639</v>
      </c>
      <c r="N45" s="43" t="s">
        <v>422</v>
      </c>
      <c r="O45" s="44"/>
    </row>
    <row r="46" s="1" customFormat="1" spans="1:15">
      <c r="A46" s="8" t="s">
        <v>9</v>
      </c>
      <c r="B46" s="43" t="s">
        <v>16</v>
      </c>
      <c r="C46" s="43" t="s">
        <v>419</v>
      </c>
      <c r="D46" s="43" t="s">
        <v>420</v>
      </c>
      <c r="E46" s="43"/>
      <c r="F46" s="43"/>
      <c r="G46" s="43" t="s">
        <v>423</v>
      </c>
      <c r="H46" s="172" t="s">
        <v>424</v>
      </c>
      <c r="I46" s="8">
        <f t="shared" si="1"/>
        <v>47</v>
      </c>
      <c r="J46" s="43" t="s">
        <v>300</v>
      </c>
      <c r="K46" s="10" t="s">
        <v>296</v>
      </c>
      <c r="L46" s="48">
        <v>2022.1</v>
      </c>
      <c r="M46" s="43">
        <v>15906033639</v>
      </c>
      <c r="N46" s="43"/>
      <c r="O46" s="44"/>
    </row>
    <row r="47" s="1" customFormat="1" spans="1:15">
      <c r="A47" s="8" t="s">
        <v>9</v>
      </c>
      <c r="B47" s="43" t="s">
        <v>16</v>
      </c>
      <c r="C47" s="43" t="s">
        <v>419</v>
      </c>
      <c r="D47" s="43" t="s">
        <v>420</v>
      </c>
      <c r="E47" s="43"/>
      <c r="F47" s="43"/>
      <c r="G47" s="43" t="s">
        <v>425</v>
      </c>
      <c r="H47" s="172" t="s">
        <v>426</v>
      </c>
      <c r="I47" s="8">
        <f t="shared" si="1"/>
        <v>48</v>
      </c>
      <c r="J47" s="43" t="s">
        <v>427</v>
      </c>
      <c r="K47" s="10" t="s">
        <v>296</v>
      </c>
      <c r="L47" s="48">
        <v>2022.1</v>
      </c>
      <c r="M47" s="43">
        <v>15906033639</v>
      </c>
      <c r="N47" s="43"/>
      <c r="O47" s="44"/>
    </row>
    <row r="48" s="1" customFormat="1" spans="1:15">
      <c r="A48" s="8" t="s">
        <v>9</v>
      </c>
      <c r="B48" s="43" t="s">
        <v>16</v>
      </c>
      <c r="C48" s="43" t="s">
        <v>419</v>
      </c>
      <c r="D48" s="43" t="s">
        <v>420</v>
      </c>
      <c r="E48" s="43"/>
      <c r="F48" s="43"/>
      <c r="G48" s="43" t="s">
        <v>428</v>
      </c>
      <c r="H48" s="172" t="s">
        <v>429</v>
      </c>
      <c r="I48" s="8">
        <f t="shared" si="1"/>
        <v>22</v>
      </c>
      <c r="J48" s="43" t="s">
        <v>430</v>
      </c>
      <c r="K48" s="10" t="s">
        <v>296</v>
      </c>
      <c r="L48" s="48">
        <v>2022.1</v>
      </c>
      <c r="M48" s="43">
        <v>15906033639</v>
      </c>
      <c r="N48" s="43"/>
      <c r="O48" s="44"/>
    </row>
    <row r="49" s="1" customFormat="1" spans="1:15">
      <c r="A49" s="8" t="s">
        <v>9</v>
      </c>
      <c r="B49" s="43" t="s">
        <v>16</v>
      </c>
      <c r="C49" s="43" t="s">
        <v>431</v>
      </c>
      <c r="D49" s="172" t="s">
        <v>432</v>
      </c>
      <c r="E49" s="172" t="s">
        <v>433</v>
      </c>
      <c r="F49" s="43">
        <v>5</v>
      </c>
      <c r="G49" s="43" t="s">
        <v>431</v>
      </c>
      <c r="H49" s="172" t="s">
        <v>432</v>
      </c>
      <c r="I49" s="8">
        <f t="shared" si="1"/>
        <v>47</v>
      </c>
      <c r="J49" s="43" t="s">
        <v>12</v>
      </c>
      <c r="K49" s="10" t="s">
        <v>296</v>
      </c>
      <c r="L49" s="48">
        <v>2022.1</v>
      </c>
      <c r="M49" s="43">
        <v>13615975102</v>
      </c>
      <c r="N49" s="43" t="s">
        <v>434</v>
      </c>
      <c r="O49" s="44"/>
    </row>
    <row r="50" s="1" customFormat="1" spans="1:15">
      <c r="A50" s="8" t="s">
        <v>9</v>
      </c>
      <c r="B50" s="43" t="s">
        <v>16</v>
      </c>
      <c r="C50" s="43" t="s">
        <v>431</v>
      </c>
      <c r="D50" s="172" t="s">
        <v>432</v>
      </c>
      <c r="E50" s="32"/>
      <c r="F50" s="32"/>
      <c r="G50" s="32" t="s">
        <v>435</v>
      </c>
      <c r="H50" s="49" t="s">
        <v>436</v>
      </c>
      <c r="I50" s="8">
        <f t="shared" si="1"/>
        <v>45</v>
      </c>
      <c r="J50" s="32" t="s">
        <v>324</v>
      </c>
      <c r="K50" s="10" t="s">
        <v>296</v>
      </c>
      <c r="L50" s="48">
        <v>2022.1</v>
      </c>
      <c r="M50" s="43">
        <v>13615975102</v>
      </c>
      <c r="N50" s="43"/>
      <c r="O50" s="44"/>
    </row>
    <row r="51" s="1" customFormat="1" spans="1:15">
      <c r="A51" s="8" t="s">
        <v>9</v>
      </c>
      <c r="B51" s="43" t="s">
        <v>16</v>
      </c>
      <c r="C51" s="43" t="s">
        <v>431</v>
      </c>
      <c r="D51" s="172" t="s">
        <v>432</v>
      </c>
      <c r="E51" s="32"/>
      <c r="F51" s="32"/>
      <c r="G51" s="32" t="s">
        <v>437</v>
      </c>
      <c r="H51" s="170" t="s">
        <v>438</v>
      </c>
      <c r="I51" s="8">
        <f t="shared" si="1"/>
        <v>21</v>
      </c>
      <c r="J51" s="32" t="s">
        <v>300</v>
      </c>
      <c r="K51" s="10" t="s">
        <v>296</v>
      </c>
      <c r="L51" s="48">
        <v>2022.1</v>
      </c>
      <c r="M51" s="43">
        <v>13615975102</v>
      </c>
      <c r="N51" s="43"/>
      <c r="O51" s="44"/>
    </row>
    <row r="52" s="1" customFormat="1" spans="1:15">
      <c r="A52" s="8" t="s">
        <v>9</v>
      </c>
      <c r="B52" s="43" t="s">
        <v>16</v>
      </c>
      <c r="C52" s="43" t="s">
        <v>431</v>
      </c>
      <c r="D52" s="172" t="s">
        <v>432</v>
      </c>
      <c r="E52" s="32"/>
      <c r="F52" s="32"/>
      <c r="G52" s="32" t="s">
        <v>439</v>
      </c>
      <c r="H52" s="32" t="s">
        <v>440</v>
      </c>
      <c r="I52" s="8">
        <f t="shared" si="1"/>
        <v>10</v>
      </c>
      <c r="J52" s="32" t="s">
        <v>300</v>
      </c>
      <c r="K52" s="10" t="s">
        <v>296</v>
      </c>
      <c r="L52" s="48">
        <v>2022.1</v>
      </c>
      <c r="M52" s="43">
        <v>13615975102</v>
      </c>
      <c r="N52" s="43"/>
      <c r="O52" s="44"/>
    </row>
    <row r="53" s="1" customFormat="1" spans="1:15">
      <c r="A53" s="8" t="s">
        <v>9</v>
      </c>
      <c r="B53" s="43" t="s">
        <v>16</v>
      </c>
      <c r="C53" s="43" t="s">
        <v>431</v>
      </c>
      <c r="D53" s="172" t="s">
        <v>432</v>
      </c>
      <c r="E53" s="32"/>
      <c r="F53" s="32"/>
      <c r="G53" s="32" t="s">
        <v>441</v>
      </c>
      <c r="H53" s="170" t="s">
        <v>442</v>
      </c>
      <c r="I53" s="8">
        <f t="shared" si="1"/>
        <v>9</v>
      </c>
      <c r="J53" s="32" t="s">
        <v>303</v>
      </c>
      <c r="K53" s="10" t="s">
        <v>296</v>
      </c>
      <c r="L53" s="48">
        <v>2022.1</v>
      </c>
      <c r="M53" s="43">
        <v>13615975102</v>
      </c>
      <c r="N53" s="43"/>
      <c r="O53" s="44"/>
    </row>
    <row r="54" s="1" customFormat="1" spans="1:15">
      <c r="A54" s="8" t="s">
        <v>9</v>
      </c>
      <c r="B54" s="43" t="s">
        <v>16</v>
      </c>
      <c r="C54" s="32" t="s">
        <v>443</v>
      </c>
      <c r="D54" s="170" t="s">
        <v>444</v>
      </c>
      <c r="E54" s="170" t="s">
        <v>445</v>
      </c>
      <c r="F54" s="32">
        <v>4</v>
      </c>
      <c r="G54" s="32" t="s">
        <v>443</v>
      </c>
      <c r="H54" s="170" t="s">
        <v>444</v>
      </c>
      <c r="I54" s="8">
        <f t="shared" si="1"/>
        <v>54</v>
      </c>
      <c r="J54" s="32" t="s">
        <v>12</v>
      </c>
      <c r="K54" s="10" t="s">
        <v>296</v>
      </c>
      <c r="L54" s="48">
        <v>2022.1</v>
      </c>
      <c r="M54" s="32">
        <v>13599245229</v>
      </c>
      <c r="N54" s="43" t="s">
        <v>446</v>
      </c>
      <c r="O54" s="44"/>
    </row>
    <row r="55" s="1" customFormat="1" spans="1:15">
      <c r="A55" s="8" t="s">
        <v>9</v>
      </c>
      <c r="B55" s="43" t="s">
        <v>16</v>
      </c>
      <c r="C55" s="32" t="s">
        <v>443</v>
      </c>
      <c r="D55" s="170" t="s">
        <v>444</v>
      </c>
      <c r="E55" s="32"/>
      <c r="F55" s="32"/>
      <c r="G55" s="32" t="s">
        <v>447</v>
      </c>
      <c r="H55" s="170" t="s">
        <v>448</v>
      </c>
      <c r="I55" s="8">
        <f t="shared" si="1"/>
        <v>47</v>
      </c>
      <c r="J55" s="32" t="s">
        <v>324</v>
      </c>
      <c r="K55" s="10" t="s">
        <v>296</v>
      </c>
      <c r="L55" s="48">
        <v>2022.1</v>
      </c>
      <c r="M55" s="32">
        <v>13599245229</v>
      </c>
      <c r="N55" s="43"/>
      <c r="O55" s="44"/>
    </row>
    <row r="56" s="1" customFormat="1" spans="1:15">
      <c r="A56" s="8" t="s">
        <v>9</v>
      </c>
      <c r="B56" s="43" t="s">
        <v>16</v>
      </c>
      <c r="C56" s="32" t="s">
        <v>443</v>
      </c>
      <c r="D56" s="170" t="s">
        <v>444</v>
      </c>
      <c r="E56" s="32"/>
      <c r="F56" s="32"/>
      <c r="G56" s="32" t="s">
        <v>449</v>
      </c>
      <c r="H56" s="170" t="s">
        <v>450</v>
      </c>
      <c r="I56" s="8">
        <f t="shared" si="1"/>
        <v>27</v>
      </c>
      <c r="J56" s="32" t="s">
        <v>300</v>
      </c>
      <c r="K56" s="10" t="s">
        <v>296</v>
      </c>
      <c r="L56" s="48">
        <v>2022.1</v>
      </c>
      <c r="M56" s="32">
        <v>13599245229</v>
      </c>
      <c r="N56" s="43"/>
      <c r="O56" s="44"/>
    </row>
    <row r="57" s="1" customFormat="1" spans="1:15">
      <c r="A57" s="8" t="s">
        <v>9</v>
      </c>
      <c r="B57" s="43" t="s">
        <v>16</v>
      </c>
      <c r="C57" s="32" t="s">
        <v>443</v>
      </c>
      <c r="D57" s="170" t="s">
        <v>444</v>
      </c>
      <c r="E57" s="32"/>
      <c r="F57" s="32"/>
      <c r="G57" s="32" t="s">
        <v>451</v>
      </c>
      <c r="H57" s="170" t="s">
        <v>452</v>
      </c>
      <c r="I57" s="8">
        <f t="shared" si="1"/>
        <v>22</v>
      </c>
      <c r="J57" s="32" t="s">
        <v>303</v>
      </c>
      <c r="K57" s="10" t="s">
        <v>296</v>
      </c>
      <c r="L57" s="48">
        <v>2022.1</v>
      </c>
      <c r="M57" s="32">
        <v>13599245229</v>
      </c>
      <c r="N57" s="43"/>
      <c r="O57" s="44"/>
    </row>
    <row r="58" s="1" customFormat="1" spans="1:15">
      <c r="A58" s="8" t="s">
        <v>9</v>
      </c>
      <c r="B58" s="43" t="s">
        <v>16</v>
      </c>
      <c r="C58" s="32" t="s">
        <v>453</v>
      </c>
      <c r="D58" s="170" t="s">
        <v>454</v>
      </c>
      <c r="E58" s="170" t="s">
        <v>455</v>
      </c>
      <c r="F58" s="32">
        <v>5</v>
      </c>
      <c r="G58" s="32" t="s">
        <v>453</v>
      </c>
      <c r="H58" s="170" t="s">
        <v>454</v>
      </c>
      <c r="I58" s="8">
        <f t="shared" si="1"/>
        <v>41</v>
      </c>
      <c r="J58" s="32" t="s">
        <v>12</v>
      </c>
      <c r="K58" s="10" t="s">
        <v>296</v>
      </c>
      <c r="L58" s="48">
        <v>2022.1</v>
      </c>
      <c r="M58" s="32">
        <v>13400856873</v>
      </c>
      <c r="N58" s="43" t="s">
        <v>456</v>
      </c>
      <c r="O58" s="44"/>
    </row>
    <row r="59" s="1" customFormat="1" spans="1:15">
      <c r="A59" s="8" t="s">
        <v>9</v>
      </c>
      <c r="B59" s="43" t="s">
        <v>16</v>
      </c>
      <c r="C59" s="32" t="s">
        <v>453</v>
      </c>
      <c r="D59" s="170" t="s">
        <v>454</v>
      </c>
      <c r="E59" s="32"/>
      <c r="F59" s="32"/>
      <c r="G59" s="32" t="s">
        <v>457</v>
      </c>
      <c r="H59" s="170" t="s">
        <v>458</v>
      </c>
      <c r="I59" s="8">
        <f t="shared" si="1"/>
        <v>43</v>
      </c>
      <c r="J59" s="32" t="s">
        <v>324</v>
      </c>
      <c r="K59" s="10" t="s">
        <v>296</v>
      </c>
      <c r="L59" s="48">
        <v>2022.1</v>
      </c>
      <c r="M59" s="32">
        <v>13400856873</v>
      </c>
      <c r="N59" s="43"/>
      <c r="O59" s="44"/>
    </row>
    <row r="60" s="1" customFormat="1" spans="1:15">
      <c r="A60" s="8" t="s">
        <v>9</v>
      </c>
      <c r="B60" s="43" t="s">
        <v>16</v>
      </c>
      <c r="C60" s="32" t="s">
        <v>453</v>
      </c>
      <c r="D60" s="170" t="s">
        <v>454</v>
      </c>
      <c r="E60" s="32"/>
      <c r="F60" s="32"/>
      <c r="G60" s="32" t="s">
        <v>459</v>
      </c>
      <c r="H60" s="170" t="s">
        <v>460</v>
      </c>
      <c r="I60" s="8">
        <f t="shared" si="1"/>
        <v>5</v>
      </c>
      <c r="J60" s="32" t="s">
        <v>300</v>
      </c>
      <c r="K60" s="10" t="s">
        <v>296</v>
      </c>
      <c r="L60" s="48">
        <v>2022.1</v>
      </c>
      <c r="M60" s="32">
        <v>13400856873</v>
      </c>
      <c r="N60" s="43"/>
      <c r="O60" s="44"/>
    </row>
    <row r="61" s="1" customFormat="1" spans="1:15">
      <c r="A61" s="8" t="s">
        <v>9</v>
      </c>
      <c r="B61" s="43" t="s">
        <v>16</v>
      </c>
      <c r="C61" s="32" t="s">
        <v>453</v>
      </c>
      <c r="D61" s="170" t="s">
        <v>454</v>
      </c>
      <c r="E61" s="32"/>
      <c r="F61" s="32"/>
      <c r="G61" s="32" t="s">
        <v>461</v>
      </c>
      <c r="H61" s="170" t="s">
        <v>462</v>
      </c>
      <c r="I61" s="8">
        <f t="shared" si="1"/>
        <v>14</v>
      </c>
      <c r="J61" s="32" t="s">
        <v>300</v>
      </c>
      <c r="K61" s="10" t="s">
        <v>296</v>
      </c>
      <c r="L61" s="48">
        <v>2022.1</v>
      </c>
      <c r="M61" s="32">
        <v>13400856873</v>
      </c>
      <c r="N61" s="43"/>
      <c r="O61" s="44"/>
    </row>
    <row r="62" s="1" customFormat="1" spans="1:15">
      <c r="A62" s="8" t="s">
        <v>9</v>
      </c>
      <c r="B62" s="43" t="s">
        <v>16</v>
      </c>
      <c r="C62" s="32" t="s">
        <v>453</v>
      </c>
      <c r="D62" s="170" t="s">
        <v>454</v>
      </c>
      <c r="E62" s="32"/>
      <c r="F62" s="32"/>
      <c r="G62" s="32" t="s">
        <v>463</v>
      </c>
      <c r="H62" s="170" t="s">
        <v>464</v>
      </c>
      <c r="I62" s="8">
        <f t="shared" si="1"/>
        <v>18</v>
      </c>
      <c r="J62" s="32" t="s">
        <v>300</v>
      </c>
      <c r="K62" s="10" t="s">
        <v>296</v>
      </c>
      <c r="L62" s="48">
        <v>2022.1</v>
      </c>
      <c r="M62" s="32">
        <v>13400856873</v>
      </c>
      <c r="N62" s="43"/>
      <c r="O62" s="44"/>
    </row>
    <row r="63" s="1" customFormat="1" spans="1:15">
      <c r="A63" s="8" t="s">
        <v>9</v>
      </c>
      <c r="B63" s="8" t="s">
        <v>29</v>
      </c>
      <c r="C63" s="10" t="s">
        <v>465</v>
      </c>
      <c r="D63" s="167" t="s">
        <v>466</v>
      </c>
      <c r="E63" s="167" t="s">
        <v>467</v>
      </c>
      <c r="F63" s="10">
        <v>6</v>
      </c>
      <c r="G63" s="10" t="s">
        <v>465</v>
      </c>
      <c r="H63" s="167" t="s">
        <v>466</v>
      </c>
      <c r="I63" s="8">
        <f t="shared" si="1"/>
        <v>52</v>
      </c>
      <c r="J63" s="10" t="s">
        <v>12</v>
      </c>
      <c r="K63" s="10" t="s">
        <v>296</v>
      </c>
      <c r="L63" s="40">
        <v>2022.11</v>
      </c>
      <c r="M63" s="13">
        <v>13489437753</v>
      </c>
      <c r="N63" s="41" t="s">
        <v>468</v>
      </c>
    </row>
    <row r="64" s="1" customFormat="1" spans="1:15">
      <c r="A64" s="8" t="s">
        <v>9</v>
      </c>
      <c r="B64" s="8" t="s">
        <v>29</v>
      </c>
      <c r="C64" s="10" t="s">
        <v>465</v>
      </c>
      <c r="D64" s="167" t="s">
        <v>466</v>
      </c>
      <c r="E64" s="10"/>
      <c r="F64" s="13"/>
      <c r="G64" s="50" t="s">
        <v>469</v>
      </c>
      <c r="H64" s="50" t="s">
        <v>470</v>
      </c>
      <c r="I64" s="8">
        <f t="shared" si="1"/>
        <v>30</v>
      </c>
      <c r="J64" s="10" t="s">
        <v>330</v>
      </c>
      <c r="K64" s="10" t="s">
        <v>296</v>
      </c>
      <c r="L64" s="40">
        <v>2022.11</v>
      </c>
      <c r="M64" s="13">
        <v>13489437753</v>
      </c>
      <c r="N64" s="41"/>
    </row>
    <row r="65" s="1" customFormat="1" spans="1:14">
      <c r="A65" s="8" t="s">
        <v>9</v>
      </c>
      <c r="B65" s="8" t="s">
        <v>29</v>
      </c>
      <c r="C65" s="10" t="s">
        <v>465</v>
      </c>
      <c r="D65" s="167" t="s">
        <v>466</v>
      </c>
      <c r="E65" s="10"/>
      <c r="F65" s="13"/>
      <c r="G65" s="50" t="s">
        <v>471</v>
      </c>
      <c r="H65" s="50" t="s">
        <v>472</v>
      </c>
      <c r="I65" s="8">
        <f t="shared" si="1"/>
        <v>3</v>
      </c>
      <c r="J65" s="10" t="s">
        <v>430</v>
      </c>
      <c r="K65" s="10" t="s">
        <v>296</v>
      </c>
      <c r="L65" s="40">
        <v>2022.11</v>
      </c>
      <c r="M65" s="13">
        <v>13489437753</v>
      </c>
      <c r="N65" s="41"/>
    </row>
    <row r="66" s="1" customFormat="1" spans="1:14">
      <c r="A66" s="8" t="s">
        <v>9</v>
      </c>
      <c r="B66" s="8" t="s">
        <v>29</v>
      </c>
      <c r="C66" s="10" t="s">
        <v>465</v>
      </c>
      <c r="D66" s="167" t="s">
        <v>466</v>
      </c>
      <c r="E66" s="10"/>
      <c r="F66" s="13"/>
      <c r="G66" s="50" t="s">
        <v>473</v>
      </c>
      <c r="H66" s="50" t="s">
        <v>474</v>
      </c>
      <c r="I66" s="8">
        <f t="shared" si="1"/>
        <v>4</v>
      </c>
      <c r="J66" s="10" t="s">
        <v>374</v>
      </c>
      <c r="K66" s="10" t="s">
        <v>296</v>
      </c>
      <c r="L66" s="40">
        <v>2022.11</v>
      </c>
      <c r="M66" s="13">
        <v>13489437753</v>
      </c>
      <c r="N66" s="41"/>
    </row>
    <row r="67" s="1" customFormat="1" spans="1:14">
      <c r="A67" s="8" t="s">
        <v>9</v>
      </c>
      <c r="B67" s="8" t="s">
        <v>29</v>
      </c>
      <c r="C67" s="10" t="s">
        <v>465</v>
      </c>
      <c r="D67" s="167" t="s">
        <v>466</v>
      </c>
      <c r="E67" s="10"/>
      <c r="F67" s="13"/>
      <c r="G67" s="50" t="s">
        <v>475</v>
      </c>
      <c r="H67" s="50" t="s">
        <v>476</v>
      </c>
      <c r="I67" s="8">
        <f t="shared" si="1"/>
        <v>31</v>
      </c>
      <c r="J67" s="10" t="s">
        <v>427</v>
      </c>
      <c r="K67" s="10" t="s">
        <v>296</v>
      </c>
      <c r="L67" s="40">
        <v>2022.11</v>
      </c>
      <c r="M67" s="13">
        <v>13489437753</v>
      </c>
      <c r="N67" s="41"/>
    </row>
    <row r="68" s="1" customFormat="1" spans="1:14">
      <c r="A68" s="8" t="s">
        <v>9</v>
      </c>
      <c r="B68" s="8" t="s">
        <v>29</v>
      </c>
      <c r="C68" s="10" t="s">
        <v>465</v>
      </c>
      <c r="D68" s="167" t="s">
        <v>466</v>
      </c>
      <c r="E68" s="10"/>
      <c r="F68" s="13"/>
      <c r="G68" s="32" t="s">
        <v>477</v>
      </c>
      <c r="H68" s="170" t="s">
        <v>478</v>
      </c>
      <c r="I68" s="8">
        <f t="shared" si="1"/>
        <v>0</v>
      </c>
      <c r="J68" s="32" t="s">
        <v>430</v>
      </c>
      <c r="K68" s="10" t="s">
        <v>296</v>
      </c>
      <c r="L68" s="51">
        <v>2024.12</v>
      </c>
      <c r="M68" s="13">
        <v>13489437753</v>
      </c>
      <c r="N68" s="41"/>
    </row>
    <row r="69" s="1" customFormat="1" spans="1:14">
      <c r="A69" s="8" t="s">
        <v>9</v>
      </c>
      <c r="B69" s="8" t="s">
        <v>29</v>
      </c>
      <c r="C69" s="10" t="s">
        <v>479</v>
      </c>
      <c r="D69" s="167" t="s">
        <v>480</v>
      </c>
      <c r="E69" s="167" t="s">
        <v>481</v>
      </c>
      <c r="F69" s="13">
        <v>6</v>
      </c>
      <c r="G69" s="10" t="s">
        <v>479</v>
      </c>
      <c r="H69" s="167" t="s">
        <v>480</v>
      </c>
      <c r="I69" s="8">
        <f t="shared" si="1"/>
        <v>68</v>
      </c>
      <c r="J69" s="10" t="s">
        <v>12</v>
      </c>
      <c r="K69" s="10" t="s">
        <v>296</v>
      </c>
      <c r="L69" s="40">
        <v>2022.11</v>
      </c>
      <c r="M69" s="13">
        <v>13489539512</v>
      </c>
      <c r="N69" s="22" t="s">
        <v>482</v>
      </c>
    </row>
    <row r="70" s="1" customFormat="1" spans="1:14">
      <c r="A70" s="8" t="s">
        <v>9</v>
      </c>
      <c r="B70" s="8" t="s">
        <v>29</v>
      </c>
      <c r="C70" s="10" t="s">
        <v>479</v>
      </c>
      <c r="D70" s="167" t="s">
        <v>480</v>
      </c>
      <c r="E70" s="10"/>
      <c r="F70" s="10"/>
      <c r="G70" s="50" t="s">
        <v>483</v>
      </c>
      <c r="H70" s="50" t="s">
        <v>484</v>
      </c>
      <c r="I70" s="8">
        <f t="shared" si="1"/>
        <v>18</v>
      </c>
      <c r="J70" s="50" t="s">
        <v>485</v>
      </c>
      <c r="K70" s="10" t="s">
        <v>296</v>
      </c>
      <c r="L70" s="40">
        <v>2022.11</v>
      </c>
      <c r="M70" s="13">
        <v>13489539512</v>
      </c>
      <c r="N70" s="22"/>
    </row>
    <row r="71" s="1" customFormat="1" spans="1:14">
      <c r="A71" s="8" t="s">
        <v>9</v>
      </c>
      <c r="B71" s="8" t="s">
        <v>29</v>
      </c>
      <c r="C71" s="10" t="s">
        <v>479</v>
      </c>
      <c r="D71" s="167" t="s">
        <v>480</v>
      </c>
      <c r="E71" s="10"/>
      <c r="F71" s="13"/>
      <c r="G71" s="50" t="s">
        <v>486</v>
      </c>
      <c r="H71" s="50" t="s">
        <v>487</v>
      </c>
      <c r="I71" s="8">
        <f t="shared" si="1"/>
        <v>66</v>
      </c>
      <c r="J71" s="50" t="s">
        <v>488</v>
      </c>
      <c r="K71" s="10" t="s">
        <v>296</v>
      </c>
      <c r="L71" s="40">
        <v>2022.11</v>
      </c>
      <c r="M71" s="13">
        <v>13489539512</v>
      </c>
      <c r="N71" s="22"/>
    </row>
    <row r="72" s="1" customFormat="1" spans="1:14">
      <c r="A72" s="8" t="s">
        <v>9</v>
      </c>
      <c r="B72" s="8" t="s">
        <v>29</v>
      </c>
      <c r="C72" s="10" t="s">
        <v>479</v>
      </c>
      <c r="D72" s="167" t="s">
        <v>480</v>
      </c>
      <c r="E72" s="10"/>
      <c r="F72" s="13"/>
      <c r="G72" s="50" t="s">
        <v>489</v>
      </c>
      <c r="H72" s="50" t="s">
        <v>490</v>
      </c>
      <c r="I72" s="8">
        <f t="shared" si="1"/>
        <v>8</v>
      </c>
      <c r="J72" s="50" t="s">
        <v>374</v>
      </c>
      <c r="K72" s="10" t="s">
        <v>296</v>
      </c>
      <c r="L72" s="40">
        <v>2022.11</v>
      </c>
      <c r="M72" s="13">
        <v>13489539512</v>
      </c>
      <c r="N72" s="22"/>
    </row>
    <row r="73" s="1" customFormat="1" spans="1:14">
      <c r="A73" s="8" t="s">
        <v>9</v>
      </c>
      <c r="B73" s="8" t="s">
        <v>29</v>
      </c>
      <c r="C73" s="10" t="s">
        <v>479</v>
      </c>
      <c r="D73" s="167" t="s">
        <v>480</v>
      </c>
      <c r="E73" s="10"/>
      <c r="F73" s="45"/>
      <c r="G73" s="50" t="s">
        <v>491</v>
      </c>
      <c r="H73" s="50" t="s">
        <v>492</v>
      </c>
      <c r="I73" s="8">
        <f t="shared" si="1"/>
        <v>13</v>
      </c>
      <c r="J73" s="50" t="s">
        <v>430</v>
      </c>
      <c r="K73" s="10" t="s">
        <v>296</v>
      </c>
      <c r="L73" s="40">
        <v>2022.11</v>
      </c>
      <c r="M73" s="13">
        <v>13489539512</v>
      </c>
      <c r="N73" s="22"/>
    </row>
    <row r="74" s="1" customFormat="1" spans="1:14">
      <c r="A74" s="8" t="s">
        <v>9</v>
      </c>
      <c r="B74" s="8" t="s">
        <v>29</v>
      </c>
      <c r="C74" s="10" t="s">
        <v>479</v>
      </c>
      <c r="D74" s="167" t="s">
        <v>480</v>
      </c>
      <c r="E74" s="46"/>
      <c r="F74" s="47"/>
      <c r="G74" s="50" t="s">
        <v>493</v>
      </c>
      <c r="H74" s="173" t="s">
        <v>494</v>
      </c>
      <c r="I74" s="8">
        <f t="shared" si="1"/>
        <v>40</v>
      </c>
      <c r="J74" s="50" t="s">
        <v>327</v>
      </c>
      <c r="K74" s="10" t="s">
        <v>296</v>
      </c>
      <c r="L74" s="40">
        <v>2022.11</v>
      </c>
      <c r="M74" s="13">
        <v>13489539512</v>
      </c>
      <c r="N74" s="39"/>
    </row>
    <row r="75" s="1" customFormat="1" spans="1:14">
      <c r="A75" s="8" t="s">
        <v>9</v>
      </c>
      <c r="B75" s="8" t="s">
        <v>29</v>
      </c>
      <c r="C75" s="49" t="s">
        <v>495</v>
      </c>
      <c r="D75" s="49" t="s">
        <v>496</v>
      </c>
      <c r="E75" s="46"/>
      <c r="F75" s="45">
        <v>6</v>
      </c>
      <c r="G75" s="49" t="s">
        <v>495</v>
      </c>
      <c r="H75" s="49" t="s">
        <v>496</v>
      </c>
      <c r="I75" s="8">
        <f t="shared" ref="I75:I126" si="2">2023-MID(H75,7,4)</f>
        <v>47</v>
      </c>
      <c r="J75" s="32" t="s">
        <v>300</v>
      </c>
      <c r="K75" s="10" t="s">
        <v>296</v>
      </c>
      <c r="L75" s="40">
        <v>2022.11</v>
      </c>
      <c r="M75" s="32">
        <v>18859438595</v>
      </c>
      <c r="N75" s="52" t="s">
        <v>497</v>
      </c>
    </row>
    <row r="76" s="1" customFormat="1" spans="1:14">
      <c r="A76" s="8" t="s">
        <v>9</v>
      </c>
      <c r="B76" s="8" t="s">
        <v>29</v>
      </c>
      <c r="C76" s="49" t="s">
        <v>495</v>
      </c>
      <c r="D76" s="49" t="s">
        <v>496</v>
      </c>
      <c r="E76" s="46"/>
      <c r="F76" s="47"/>
      <c r="G76" s="49" t="s">
        <v>498</v>
      </c>
      <c r="H76" s="49" t="s">
        <v>499</v>
      </c>
      <c r="I76" s="8">
        <f t="shared" si="2"/>
        <v>20</v>
      </c>
      <c r="J76" s="49" t="s">
        <v>374</v>
      </c>
      <c r="K76" s="10" t="s">
        <v>296</v>
      </c>
      <c r="L76" s="40">
        <v>2022.11</v>
      </c>
      <c r="M76" s="32">
        <v>18859438595</v>
      </c>
      <c r="N76" s="52"/>
    </row>
    <row r="77" s="1" customFormat="1" spans="1:14">
      <c r="A77" s="8" t="s">
        <v>9</v>
      </c>
      <c r="B77" s="8" t="s">
        <v>29</v>
      </c>
      <c r="C77" s="49" t="s">
        <v>495</v>
      </c>
      <c r="D77" s="49" t="s">
        <v>496</v>
      </c>
      <c r="E77" s="32"/>
      <c r="F77" s="45"/>
      <c r="G77" s="49" t="s">
        <v>500</v>
      </c>
      <c r="H77" s="49" t="s">
        <v>501</v>
      </c>
      <c r="I77" s="8">
        <f t="shared" si="2"/>
        <v>19</v>
      </c>
      <c r="J77" s="49" t="s">
        <v>374</v>
      </c>
      <c r="K77" s="10" t="s">
        <v>296</v>
      </c>
      <c r="L77" s="40">
        <v>2022.11</v>
      </c>
      <c r="M77" s="32">
        <v>18859438595</v>
      </c>
      <c r="N77" s="52"/>
    </row>
    <row r="78" s="1" customFormat="1" spans="1:14">
      <c r="A78" s="8" t="s">
        <v>502</v>
      </c>
      <c r="B78" s="8" t="s">
        <v>29</v>
      </c>
      <c r="C78" s="49" t="s">
        <v>495</v>
      </c>
      <c r="D78" s="49" t="s">
        <v>496</v>
      </c>
      <c r="E78" s="46"/>
      <c r="F78" s="45"/>
      <c r="G78" s="49" t="s">
        <v>503</v>
      </c>
      <c r="H78" s="49" t="s">
        <v>504</v>
      </c>
      <c r="I78" s="8">
        <f t="shared" si="2"/>
        <v>7</v>
      </c>
      <c r="J78" s="49" t="s">
        <v>430</v>
      </c>
      <c r="K78" s="10" t="s">
        <v>296</v>
      </c>
      <c r="L78" s="40">
        <v>2022.11</v>
      </c>
      <c r="M78" s="32">
        <v>18859438595</v>
      </c>
      <c r="N78" s="52"/>
    </row>
    <row r="79" s="1" customFormat="1" spans="1:14">
      <c r="A79" s="8" t="s">
        <v>9</v>
      </c>
      <c r="B79" s="8" t="s">
        <v>29</v>
      </c>
      <c r="C79" s="49" t="s">
        <v>495</v>
      </c>
      <c r="D79" s="49" t="s">
        <v>496</v>
      </c>
      <c r="E79" s="32"/>
      <c r="F79" s="32"/>
      <c r="G79" s="49" t="s">
        <v>505</v>
      </c>
      <c r="H79" s="49" t="s">
        <v>506</v>
      </c>
      <c r="I79" s="8">
        <f t="shared" si="2"/>
        <v>13</v>
      </c>
      <c r="J79" s="49" t="s">
        <v>430</v>
      </c>
      <c r="K79" s="10" t="s">
        <v>296</v>
      </c>
      <c r="L79" s="40">
        <v>2022.11</v>
      </c>
      <c r="M79" s="32">
        <v>18859438595</v>
      </c>
      <c r="N79" s="52"/>
    </row>
    <row r="80" s="1" customFormat="1" spans="1:14">
      <c r="A80" s="8" t="s">
        <v>9</v>
      </c>
      <c r="B80" s="8" t="s">
        <v>29</v>
      </c>
      <c r="C80" s="49" t="s">
        <v>495</v>
      </c>
      <c r="D80" s="49" t="s">
        <v>496</v>
      </c>
      <c r="E80" s="43"/>
      <c r="F80" s="43"/>
      <c r="G80" s="49" t="s">
        <v>507</v>
      </c>
      <c r="H80" s="49" t="s">
        <v>508</v>
      </c>
      <c r="I80" s="8">
        <f t="shared" si="2"/>
        <v>11</v>
      </c>
      <c r="J80" s="49" t="s">
        <v>430</v>
      </c>
      <c r="K80" s="10" t="s">
        <v>296</v>
      </c>
      <c r="L80" s="40">
        <v>2022.11</v>
      </c>
      <c r="M80" s="32">
        <v>18859438595</v>
      </c>
      <c r="N80" s="52"/>
    </row>
    <row r="81" s="1" customFormat="1" spans="1:14">
      <c r="A81" s="8" t="s">
        <v>9</v>
      </c>
      <c r="B81" s="8" t="s">
        <v>29</v>
      </c>
      <c r="C81" s="49" t="s">
        <v>495</v>
      </c>
      <c r="D81" s="49" t="s">
        <v>496</v>
      </c>
      <c r="E81" s="43"/>
      <c r="F81" s="43"/>
      <c r="G81" s="49" t="s">
        <v>509</v>
      </c>
      <c r="H81" s="49" t="s">
        <v>510</v>
      </c>
      <c r="I81" s="8">
        <f t="shared" si="2"/>
        <v>16</v>
      </c>
      <c r="J81" s="49" t="s">
        <v>374</v>
      </c>
      <c r="K81" s="10" t="s">
        <v>296</v>
      </c>
      <c r="L81" s="40">
        <v>2022.11</v>
      </c>
      <c r="M81" s="32">
        <v>18859438595</v>
      </c>
      <c r="N81" s="53"/>
    </row>
    <row r="82" s="1" customFormat="1" spans="1:14">
      <c r="A82" s="8" t="s">
        <v>9</v>
      </c>
      <c r="B82" s="8" t="s">
        <v>29</v>
      </c>
      <c r="C82" s="43" t="s">
        <v>511</v>
      </c>
      <c r="D82" s="172" t="s">
        <v>512</v>
      </c>
      <c r="E82" s="172" t="s">
        <v>513</v>
      </c>
      <c r="F82" s="43">
        <v>3</v>
      </c>
      <c r="G82" s="43" t="s">
        <v>511</v>
      </c>
      <c r="H82" s="172" t="s">
        <v>512</v>
      </c>
      <c r="I82" s="8">
        <f t="shared" si="2"/>
        <v>74</v>
      </c>
      <c r="J82" s="43" t="s">
        <v>12</v>
      </c>
      <c r="K82" s="10" t="s">
        <v>296</v>
      </c>
      <c r="L82" s="40">
        <v>2022.11</v>
      </c>
      <c r="M82" s="43">
        <v>13489432917</v>
      </c>
      <c r="N82" s="54" t="s">
        <v>514</v>
      </c>
    </row>
    <row r="83" s="1" customFormat="1" spans="1:14">
      <c r="A83" s="8" t="s">
        <v>9</v>
      </c>
      <c r="B83" s="8" t="s">
        <v>29</v>
      </c>
      <c r="C83" s="43" t="s">
        <v>511</v>
      </c>
      <c r="D83" s="172" t="s">
        <v>512</v>
      </c>
      <c r="E83" s="43"/>
      <c r="F83" s="43"/>
      <c r="G83" s="49" t="s">
        <v>515</v>
      </c>
      <c r="H83" s="49" t="s">
        <v>516</v>
      </c>
      <c r="I83" s="8">
        <f t="shared" si="2"/>
        <v>71</v>
      </c>
      <c r="J83" s="49" t="s">
        <v>488</v>
      </c>
      <c r="K83" s="10" t="s">
        <v>296</v>
      </c>
      <c r="L83" s="40">
        <v>2022.11</v>
      </c>
      <c r="M83" s="43">
        <v>13489432917</v>
      </c>
      <c r="N83" s="52"/>
    </row>
    <row r="84" s="1" customFormat="1" spans="1:14">
      <c r="A84" s="8" t="s">
        <v>9</v>
      </c>
      <c r="B84" s="8" t="s">
        <v>29</v>
      </c>
      <c r="C84" s="43" t="s">
        <v>511</v>
      </c>
      <c r="D84" s="172" t="s">
        <v>512</v>
      </c>
      <c r="E84" s="43"/>
      <c r="F84" s="43"/>
      <c r="G84" s="49" t="s">
        <v>517</v>
      </c>
      <c r="H84" s="49" t="s">
        <v>518</v>
      </c>
      <c r="I84" s="8">
        <f t="shared" si="2"/>
        <v>42</v>
      </c>
      <c r="J84" s="49" t="s">
        <v>300</v>
      </c>
      <c r="K84" s="10" t="s">
        <v>296</v>
      </c>
      <c r="L84" s="40">
        <v>2022.11</v>
      </c>
      <c r="M84" s="43">
        <v>13489432917</v>
      </c>
      <c r="N84" s="53"/>
    </row>
    <row r="85" s="1" customFormat="1" spans="1:14">
      <c r="A85" s="8" t="s">
        <v>9</v>
      </c>
      <c r="B85" s="8" t="s">
        <v>29</v>
      </c>
      <c r="C85" s="43" t="s">
        <v>519</v>
      </c>
      <c r="D85" s="172" t="s">
        <v>520</v>
      </c>
      <c r="E85" s="172" t="s">
        <v>521</v>
      </c>
      <c r="F85" s="43">
        <v>7</v>
      </c>
      <c r="G85" s="43" t="s">
        <v>519</v>
      </c>
      <c r="H85" s="172" t="s">
        <v>520</v>
      </c>
      <c r="I85" s="8">
        <f t="shared" si="2"/>
        <v>40</v>
      </c>
      <c r="J85" s="43" t="s">
        <v>12</v>
      </c>
      <c r="K85" s="10" t="s">
        <v>296</v>
      </c>
      <c r="L85" s="40">
        <v>2022.11</v>
      </c>
      <c r="M85" s="43">
        <v>13400857552</v>
      </c>
      <c r="N85" s="43" t="s">
        <v>522</v>
      </c>
    </row>
    <row r="86" s="1" customFormat="1" spans="1:14">
      <c r="A86" s="8" t="s">
        <v>9</v>
      </c>
      <c r="B86" s="8" t="s">
        <v>29</v>
      </c>
      <c r="C86" s="43" t="s">
        <v>519</v>
      </c>
      <c r="D86" s="172" t="s">
        <v>520</v>
      </c>
      <c r="E86" s="43"/>
      <c r="F86" s="43"/>
      <c r="G86" s="49" t="s">
        <v>523</v>
      </c>
      <c r="H86" s="49" t="s">
        <v>524</v>
      </c>
      <c r="I86" s="8">
        <f t="shared" si="2"/>
        <v>39</v>
      </c>
      <c r="J86" s="49" t="s">
        <v>488</v>
      </c>
      <c r="K86" s="10" t="s">
        <v>296</v>
      </c>
      <c r="L86" s="40">
        <v>2022.11</v>
      </c>
      <c r="M86" s="43">
        <v>13400857552</v>
      </c>
      <c r="N86" s="43"/>
    </row>
    <row r="87" s="1" customFormat="1" spans="1:14">
      <c r="A87" s="8" t="s">
        <v>9</v>
      </c>
      <c r="B87" s="8" t="s">
        <v>29</v>
      </c>
      <c r="C87" s="43" t="s">
        <v>519</v>
      </c>
      <c r="D87" s="172" t="s">
        <v>520</v>
      </c>
      <c r="E87" s="43"/>
      <c r="F87" s="43"/>
      <c r="G87" s="49" t="s">
        <v>525</v>
      </c>
      <c r="H87" s="49" t="s">
        <v>526</v>
      </c>
      <c r="I87" s="8">
        <f t="shared" si="2"/>
        <v>14</v>
      </c>
      <c r="J87" s="49" t="s">
        <v>527</v>
      </c>
      <c r="K87" s="10" t="s">
        <v>296</v>
      </c>
      <c r="L87" s="40">
        <v>2022.11</v>
      </c>
      <c r="M87" s="43">
        <v>13400857552</v>
      </c>
      <c r="N87" s="43"/>
    </row>
    <row r="88" s="1" customFormat="1" spans="1:14">
      <c r="A88" s="8" t="s">
        <v>9</v>
      </c>
      <c r="B88" s="8" t="s">
        <v>29</v>
      </c>
      <c r="C88" s="43" t="s">
        <v>519</v>
      </c>
      <c r="D88" s="172" t="s">
        <v>520</v>
      </c>
      <c r="E88" s="43"/>
      <c r="F88" s="43"/>
      <c r="G88" s="49" t="s">
        <v>528</v>
      </c>
      <c r="H88" s="49" t="s">
        <v>529</v>
      </c>
      <c r="I88" s="8">
        <f t="shared" si="2"/>
        <v>15</v>
      </c>
      <c r="J88" s="49" t="s">
        <v>327</v>
      </c>
      <c r="K88" s="10" t="s">
        <v>296</v>
      </c>
      <c r="L88" s="40">
        <v>2022.11</v>
      </c>
      <c r="M88" s="43">
        <v>13400857552</v>
      </c>
      <c r="N88" s="43"/>
    </row>
    <row r="89" s="1" customFormat="1" spans="1:14">
      <c r="A89" s="8" t="s">
        <v>9</v>
      </c>
      <c r="B89" s="8" t="s">
        <v>29</v>
      </c>
      <c r="C89" s="43" t="s">
        <v>519</v>
      </c>
      <c r="D89" s="172" t="s">
        <v>520</v>
      </c>
      <c r="E89" s="43"/>
      <c r="F89" s="43"/>
      <c r="G89" s="49" t="s">
        <v>530</v>
      </c>
      <c r="H89" s="49" t="s">
        <v>531</v>
      </c>
      <c r="I89" s="8">
        <f t="shared" si="2"/>
        <v>16</v>
      </c>
      <c r="J89" s="49" t="s">
        <v>333</v>
      </c>
      <c r="K89" s="10" t="s">
        <v>296</v>
      </c>
      <c r="L89" s="40">
        <v>2022.11</v>
      </c>
      <c r="M89" s="43">
        <v>13400857552</v>
      </c>
      <c r="N89" s="43"/>
    </row>
    <row r="90" s="1" customFormat="1" spans="1:14">
      <c r="A90" s="8" t="s">
        <v>9</v>
      </c>
      <c r="B90" s="8" t="s">
        <v>29</v>
      </c>
      <c r="C90" s="43" t="s">
        <v>519</v>
      </c>
      <c r="D90" s="172" t="s">
        <v>520</v>
      </c>
      <c r="E90" s="32"/>
      <c r="F90" s="32"/>
      <c r="G90" s="49" t="s">
        <v>532</v>
      </c>
      <c r="H90" s="49" t="s">
        <v>533</v>
      </c>
      <c r="I90" s="8">
        <f t="shared" si="2"/>
        <v>8</v>
      </c>
      <c r="J90" s="49" t="s">
        <v>534</v>
      </c>
      <c r="K90" s="10" t="s">
        <v>296</v>
      </c>
      <c r="L90" s="40">
        <v>2022.11</v>
      </c>
      <c r="M90" s="43">
        <v>13400857552</v>
      </c>
      <c r="N90" s="43"/>
    </row>
    <row r="91" s="1" customFormat="1" spans="1:14">
      <c r="A91" s="8" t="s">
        <v>9</v>
      </c>
      <c r="B91" s="8" t="s">
        <v>29</v>
      </c>
      <c r="C91" s="43" t="s">
        <v>519</v>
      </c>
      <c r="D91" s="172" t="s">
        <v>520</v>
      </c>
      <c r="E91" s="32"/>
      <c r="F91" s="32"/>
      <c r="G91" s="49" t="s">
        <v>535</v>
      </c>
      <c r="H91" s="49" t="s">
        <v>536</v>
      </c>
      <c r="I91" s="8">
        <f t="shared" si="2"/>
        <v>9</v>
      </c>
      <c r="J91" s="49" t="s">
        <v>537</v>
      </c>
      <c r="K91" s="10" t="s">
        <v>296</v>
      </c>
      <c r="L91" s="40">
        <v>2022.11</v>
      </c>
      <c r="M91" s="43">
        <v>13400857552</v>
      </c>
      <c r="N91" s="43"/>
    </row>
    <row r="92" s="1" customFormat="1" spans="1:14">
      <c r="A92" s="8" t="s">
        <v>9</v>
      </c>
      <c r="B92" s="43" t="s">
        <v>235</v>
      </c>
      <c r="C92" s="43" t="s">
        <v>538</v>
      </c>
      <c r="D92" s="172" t="s">
        <v>539</v>
      </c>
      <c r="E92" s="170" t="s">
        <v>540</v>
      </c>
      <c r="F92" s="32">
        <v>4</v>
      </c>
      <c r="G92" s="49" t="s">
        <v>538</v>
      </c>
      <c r="H92" s="49" t="s">
        <v>539</v>
      </c>
      <c r="I92" s="8">
        <f t="shared" si="2"/>
        <v>36</v>
      </c>
      <c r="J92" s="32" t="s">
        <v>12</v>
      </c>
      <c r="K92" s="10" t="s">
        <v>296</v>
      </c>
      <c r="L92" s="40">
        <v>2022.11</v>
      </c>
      <c r="M92" s="43">
        <v>13859796939</v>
      </c>
      <c r="N92" s="43" t="s">
        <v>541</v>
      </c>
    </row>
    <row r="93" s="1" customFormat="1" spans="1:14">
      <c r="A93" s="8" t="s">
        <v>9</v>
      </c>
      <c r="B93" s="43" t="s">
        <v>235</v>
      </c>
      <c r="C93" s="43" t="s">
        <v>538</v>
      </c>
      <c r="D93" s="172" t="s">
        <v>539</v>
      </c>
      <c r="E93" s="32"/>
      <c r="F93" s="32"/>
      <c r="G93" s="49" t="s">
        <v>542</v>
      </c>
      <c r="H93" s="49" t="s">
        <v>543</v>
      </c>
      <c r="I93" s="8">
        <f t="shared" si="2"/>
        <v>35</v>
      </c>
      <c r="J93" s="49" t="s">
        <v>488</v>
      </c>
      <c r="K93" s="10" t="s">
        <v>296</v>
      </c>
      <c r="L93" s="40">
        <v>2022.11</v>
      </c>
      <c r="M93" s="43">
        <v>13859796939</v>
      </c>
      <c r="N93" s="43"/>
    </row>
    <row r="94" s="1" customFormat="1" spans="1:14">
      <c r="A94" s="8" t="s">
        <v>9</v>
      </c>
      <c r="B94" s="43" t="s">
        <v>235</v>
      </c>
      <c r="C94" s="43" t="s">
        <v>538</v>
      </c>
      <c r="D94" s="172" t="s">
        <v>539</v>
      </c>
      <c r="E94" s="32"/>
      <c r="F94" s="32"/>
      <c r="G94" s="49" t="s">
        <v>544</v>
      </c>
      <c r="H94" s="49" t="s">
        <v>545</v>
      </c>
      <c r="I94" s="8">
        <f t="shared" si="2"/>
        <v>9</v>
      </c>
      <c r="J94" s="49" t="s">
        <v>303</v>
      </c>
      <c r="K94" s="10" t="s">
        <v>296</v>
      </c>
      <c r="L94" s="40">
        <v>2022.11</v>
      </c>
      <c r="M94" s="43">
        <v>13859796939</v>
      </c>
      <c r="N94" s="43"/>
    </row>
    <row r="95" s="1" customFormat="1" spans="1:14">
      <c r="A95" s="8" t="s">
        <v>9</v>
      </c>
      <c r="B95" s="43" t="s">
        <v>235</v>
      </c>
      <c r="C95" s="43" t="s">
        <v>538</v>
      </c>
      <c r="D95" s="172" t="s">
        <v>539</v>
      </c>
      <c r="E95" s="32"/>
      <c r="F95" s="32"/>
      <c r="G95" s="49" t="s">
        <v>546</v>
      </c>
      <c r="H95" s="49" t="s">
        <v>547</v>
      </c>
      <c r="I95" s="8">
        <f t="shared" si="2"/>
        <v>12</v>
      </c>
      <c r="J95" s="49" t="s">
        <v>300</v>
      </c>
      <c r="K95" s="10" t="s">
        <v>296</v>
      </c>
      <c r="L95" s="40">
        <v>2022.11</v>
      </c>
      <c r="M95" s="43">
        <v>13859796939</v>
      </c>
      <c r="N95" s="43"/>
    </row>
    <row r="96" s="1" customFormat="1" spans="1:14">
      <c r="A96" s="8" t="s">
        <v>9</v>
      </c>
      <c r="B96" s="43" t="s">
        <v>235</v>
      </c>
      <c r="C96" s="32" t="s">
        <v>548</v>
      </c>
      <c r="D96" s="170" t="s">
        <v>549</v>
      </c>
      <c r="E96" s="170" t="s">
        <v>550</v>
      </c>
      <c r="F96" s="32">
        <v>2</v>
      </c>
      <c r="G96" s="32" t="s">
        <v>548</v>
      </c>
      <c r="H96" s="170" t="s">
        <v>549</v>
      </c>
      <c r="I96" s="8">
        <f t="shared" si="2"/>
        <v>85</v>
      </c>
      <c r="J96" s="32" t="s">
        <v>12</v>
      </c>
      <c r="K96" s="10" t="s">
        <v>296</v>
      </c>
      <c r="L96" s="40">
        <v>2022.11</v>
      </c>
      <c r="M96" s="32">
        <v>13489213196</v>
      </c>
      <c r="N96" s="54" t="s">
        <v>551</v>
      </c>
    </row>
    <row r="97" s="1" customFormat="1" spans="1:14">
      <c r="A97" s="8" t="s">
        <v>9</v>
      </c>
      <c r="B97" s="43" t="s">
        <v>235</v>
      </c>
      <c r="C97" s="32" t="s">
        <v>548</v>
      </c>
      <c r="D97" s="170" t="s">
        <v>549</v>
      </c>
      <c r="E97" s="32"/>
      <c r="F97" s="32"/>
      <c r="G97" s="32" t="s">
        <v>552</v>
      </c>
      <c r="H97" s="170" t="s">
        <v>553</v>
      </c>
      <c r="I97" s="8">
        <f t="shared" si="2"/>
        <v>71</v>
      </c>
      <c r="J97" s="32" t="s">
        <v>488</v>
      </c>
      <c r="K97" s="10" t="s">
        <v>296</v>
      </c>
      <c r="L97" s="40">
        <v>2022.11</v>
      </c>
      <c r="M97" s="32">
        <v>13489213196</v>
      </c>
      <c r="N97" s="53"/>
    </row>
    <row r="98" s="1" customFormat="1" spans="1:14">
      <c r="A98" s="8" t="s">
        <v>9</v>
      </c>
      <c r="B98" s="43" t="s">
        <v>235</v>
      </c>
      <c r="C98" s="32" t="s">
        <v>554</v>
      </c>
      <c r="D98" s="170" t="s">
        <v>555</v>
      </c>
      <c r="E98" s="170" t="s">
        <v>556</v>
      </c>
      <c r="F98" s="32">
        <v>1</v>
      </c>
      <c r="G98" s="32" t="s">
        <v>554</v>
      </c>
      <c r="H98" s="170" t="s">
        <v>555</v>
      </c>
      <c r="I98" s="8">
        <f t="shared" si="2"/>
        <v>37</v>
      </c>
      <c r="J98" s="32" t="s">
        <v>12</v>
      </c>
      <c r="K98" s="10" t="s">
        <v>296</v>
      </c>
      <c r="L98" s="40">
        <v>2022.11</v>
      </c>
      <c r="M98" s="32">
        <v>17750777267</v>
      </c>
      <c r="N98" s="43" t="s">
        <v>557</v>
      </c>
    </row>
    <row r="99" s="1" customFormat="1" spans="1:14">
      <c r="A99" s="8" t="s">
        <v>9</v>
      </c>
      <c r="B99" s="43" t="s">
        <v>235</v>
      </c>
      <c r="C99" s="32" t="s">
        <v>558</v>
      </c>
      <c r="D99" s="170" t="s">
        <v>559</v>
      </c>
      <c r="E99" s="170" t="s">
        <v>560</v>
      </c>
      <c r="F99" s="32">
        <v>2</v>
      </c>
      <c r="G99" s="32" t="s">
        <v>558</v>
      </c>
      <c r="H99" s="170" t="s">
        <v>559</v>
      </c>
      <c r="I99" s="8">
        <f t="shared" si="2"/>
        <v>38</v>
      </c>
      <c r="J99" s="32" t="s">
        <v>12</v>
      </c>
      <c r="K99" s="10" t="s">
        <v>296</v>
      </c>
      <c r="L99" s="40">
        <v>2022.11</v>
      </c>
      <c r="M99" s="32">
        <v>18016615785</v>
      </c>
      <c r="N99" s="54" t="s">
        <v>561</v>
      </c>
    </row>
    <row r="100" s="1" customFormat="1" spans="1:14">
      <c r="A100" s="8" t="s">
        <v>9</v>
      </c>
      <c r="B100" s="43" t="s">
        <v>235</v>
      </c>
      <c r="C100" s="32" t="s">
        <v>558</v>
      </c>
      <c r="D100" s="170" t="s">
        <v>559</v>
      </c>
      <c r="E100" s="32"/>
      <c r="F100" s="32"/>
      <c r="G100" s="32" t="s">
        <v>562</v>
      </c>
      <c r="H100" s="170" t="s">
        <v>563</v>
      </c>
      <c r="I100" s="8">
        <f t="shared" si="2"/>
        <v>9</v>
      </c>
      <c r="J100" s="32" t="s">
        <v>300</v>
      </c>
      <c r="K100" s="10" t="s">
        <v>296</v>
      </c>
      <c r="L100" s="40">
        <v>2022.11</v>
      </c>
      <c r="M100" s="32">
        <v>18016615785</v>
      </c>
      <c r="N100" s="53"/>
    </row>
    <row r="101" s="1" customFormat="1" spans="1:14">
      <c r="A101" s="23" t="s">
        <v>9</v>
      </c>
      <c r="B101" s="43" t="s">
        <v>235</v>
      </c>
      <c r="C101" s="32" t="s">
        <v>564</v>
      </c>
      <c r="D101" s="170" t="s">
        <v>565</v>
      </c>
      <c r="E101" s="170" t="s">
        <v>566</v>
      </c>
      <c r="F101" s="32">
        <v>5</v>
      </c>
      <c r="G101" s="32" t="s">
        <v>564</v>
      </c>
      <c r="H101" s="170" t="s">
        <v>565</v>
      </c>
      <c r="I101" s="8">
        <f t="shared" si="2"/>
        <v>55</v>
      </c>
      <c r="J101" s="32" t="s">
        <v>12</v>
      </c>
      <c r="K101" s="10" t="s">
        <v>296</v>
      </c>
      <c r="L101" s="40">
        <v>2022.11</v>
      </c>
      <c r="M101" s="32">
        <v>13489260159</v>
      </c>
      <c r="N101" s="55" t="s">
        <v>567</v>
      </c>
    </row>
    <row r="102" s="1" customFormat="1" spans="1:14">
      <c r="A102" s="23" t="s">
        <v>9</v>
      </c>
      <c r="B102" s="43" t="s">
        <v>235</v>
      </c>
      <c r="C102" s="32" t="s">
        <v>564</v>
      </c>
      <c r="D102" s="170" t="s">
        <v>565</v>
      </c>
      <c r="E102" s="32"/>
      <c r="F102" s="32"/>
      <c r="G102" s="32" t="s">
        <v>568</v>
      </c>
      <c r="H102" s="170" t="s">
        <v>569</v>
      </c>
      <c r="I102" s="8">
        <f t="shared" si="2"/>
        <v>51</v>
      </c>
      <c r="J102" s="32" t="s">
        <v>570</v>
      </c>
      <c r="K102" s="10" t="s">
        <v>296</v>
      </c>
      <c r="L102" s="40">
        <v>2022.11</v>
      </c>
      <c r="M102" s="32">
        <v>13489260159</v>
      </c>
      <c r="N102" s="56"/>
    </row>
    <row r="103" s="1" customFormat="1" spans="1:14">
      <c r="A103" s="23" t="s">
        <v>9</v>
      </c>
      <c r="B103" s="43" t="s">
        <v>235</v>
      </c>
      <c r="C103" s="32" t="s">
        <v>564</v>
      </c>
      <c r="D103" s="170" t="s">
        <v>565</v>
      </c>
      <c r="E103" s="32"/>
      <c r="F103" s="32"/>
      <c r="G103" s="32" t="s">
        <v>571</v>
      </c>
      <c r="H103" s="170" t="s">
        <v>572</v>
      </c>
      <c r="I103" s="8">
        <f t="shared" si="2"/>
        <v>28</v>
      </c>
      <c r="J103" s="32" t="s">
        <v>300</v>
      </c>
      <c r="K103" s="10" t="s">
        <v>296</v>
      </c>
      <c r="L103" s="40">
        <v>2022.11</v>
      </c>
      <c r="M103" s="32">
        <v>13489260159</v>
      </c>
      <c r="N103" s="56"/>
    </row>
    <row r="104" s="1" customFormat="1" spans="1:14">
      <c r="A104" s="23" t="s">
        <v>9</v>
      </c>
      <c r="B104" s="43" t="s">
        <v>235</v>
      </c>
      <c r="C104" s="32" t="s">
        <v>564</v>
      </c>
      <c r="D104" s="170" t="s">
        <v>565</v>
      </c>
      <c r="E104" s="32"/>
      <c r="F104" s="32"/>
      <c r="G104" s="32" t="s">
        <v>573</v>
      </c>
      <c r="H104" s="170" t="s">
        <v>574</v>
      </c>
      <c r="I104" s="8">
        <f t="shared" si="2"/>
        <v>8</v>
      </c>
      <c r="J104" s="32" t="s">
        <v>374</v>
      </c>
      <c r="K104" s="10" t="s">
        <v>296</v>
      </c>
      <c r="L104" s="40">
        <v>2022.11</v>
      </c>
      <c r="M104" s="32">
        <v>13489260159</v>
      </c>
      <c r="N104" s="56"/>
    </row>
    <row r="105" s="1" customFormat="1" spans="1:14">
      <c r="A105" s="23" t="s">
        <v>9</v>
      </c>
      <c r="B105" s="43" t="s">
        <v>235</v>
      </c>
      <c r="C105" s="32" t="s">
        <v>564</v>
      </c>
      <c r="D105" s="170" t="s">
        <v>565</v>
      </c>
      <c r="E105" s="32"/>
      <c r="F105" s="32"/>
      <c r="G105" s="32" t="s">
        <v>575</v>
      </c>
      <c r="H105" s="170" t="s">
        <v>576</v>
      </c>
      <c r="I105" s="8">
        <f t="shared" si="2"/>
        <v>30</v>
      </c>
      <c r="J105" s="32" t="s">
        <v>303</v>
      </c>
      <c r="K105" s="10" t="s">
        <v>296</v>
      </c>
      <c r="L105" s="40">
        <v>2022.11</v>
      </c>
      <c r="M105" s="32">
        <v>13489260159</v>
      </c>
      <c r="N105" s="57"/>
    </row>
    <row r="106" s="1" customFormat="1" spans="1:14">
      <c r="A106" s="23" t="s">
        <v>9</v>
      </c>
      <c r="B106" s="43" t="s">
        <v>235</v>
      </c>
      <c r="C106" s="46" t="s">
        <v>577</v>
      </c>
      <c r="D106" s="32" t="s">
        <v>578</v>
      </c>
      <c r="E106" s="170" t="s">
        <v>579</v>
      </c>
      <c r="F106" s="32">
        <v>2</v>
      </c>
      <c r="G106" s="32" t="s">
        <v>577</v>
      </c>
      <c r="H106" s="32" t="s">
        <v>578</v>
      </c>
      <c r="I106" s="8">
        <f t="shared" si="2"/>
        <v>66</v>
      </c>
      <c r="J106" s="32" t="s">
        <v>12</v>
      </c>
      <c r="K106" s="10" t="s">
        <v>296</v>
      </c>
      <c r="L106" s="40">
        <v>2022.11</v>
      </c>
      <c r="M106" s="32">
        <v>18659517679</v>
      </c>
      <c r="N106" s="54" t="s">
        <v>580</v>
      </c>
    </row>
    <row r="107" s="1" customFormat="1" spans="1:14">
      <c r="A107" s="23" t="s">
        <v>9</v>
      </c>
      <c r="B107" s="43" t="s">
        <v>235</v>
      </c>
      <c r="C107" s="46" t="s">
        <v>577</v>
      </c>
      <c r="D107" s="32" t="s">
        <v>578</v>
      </c>
      <c r="E107" s="32"/>
      <c r="F107" s="32"/>
      <c r="G107" s="32" t="s">
        <v>581</v>
      </c>
      <c r="H107" s="170" t="s">
        <v>582</v>
      </c>
      <c r="I107" s="8">
        <f t="shared" si="2"/>
        <v>59</v>
      </c>
      <c r="J107" s="32" t="s">
        <v>488</v>
      </c>
      <c r="K107" s="10" t="s">
        <v>296</v>
      </c>
      <c r="L107" s="40">
        <v>2022.11</v>
      </c>
      <c r="M107" s="32">
        <v>18659517679</v>
      </c>
      <c r="N107" s="53"/>
    </row>
    <row r="108" s="1" customFormat="1" spans="1:14">
      <c r="A108" s="23" t="s">
        <v>9</v>
      </c>
      <c r="B108" s="43" t="s">
        <v>235</v>
      </c>
      <c r="C108" s="32" t="s">
        <v>583</v>
      </c>
      <c r="D108" s="170" t="s">
        <v>584</v>
      </c>
      <c r="E108" s="170" t="s">
        <v>585</v>
      </c>
      <c r="F108" s="32">
        <v>6</v>
      </c>
      <c r="G108" s="32" t="s">
        <v>583</v>
      </c>
      <c r="H108" s="170" t="s">
        <v>584</v>
      </c>
      <c r="I108" s="8">
        <f t="shared" si="2"/>
        <v>48</v>
      </c>
      <c r="J108" s="32" t="s">
        <v>12</v>
      </c>
      <c r="K108" s="10" t="s">
        <v>296</v>
      </c>
      <c r="L108" s="40">
        <v>2022.11</v>
      </c>
      <c r="M108" s="32">
        <v>13788842509</v>
      </c>
      <c r="N108" s="54" t="s">
        <v>586</v>
      </c>
    </row>
    <row r="109" s="1" customFormat="1" spans="1:14">
      <c r="A109" s="23" t="s">
        <v>9</v>
      </c>
      <c r="B109" s="43" t="s">
        <v>235</v>
      </c>
      <c r="C109" s="32" t="s">
        <v>583</v>
      </c>
      <c r="D109" s="170" t="s">
        <v>584</v>
      </c>
      <c r="E109" s="58"/>
      <c r="F109" s="58"/>
      <c r="G109" s="32" t="s">
        <v>587</v>
      </c>
      <c r="H109" s="170" t="s">
        <v>588</v>
      </c>
      <c r="I109" s="8">
        <f t="shared" si="2"/>
        <v>13</v>
      </c>
      <c r="J109" s="32" t="s">
        <v>300</v>
      </c>
      <c r="K109" s="10" t="s">
        <v>296</v>
      </c>
      <c r="L109" s="40">
        <v>2022.11</v>
      </c>
      <c r="M109" s="32">
        <v>13788842509</v>
      </c>
      <c r="N109" s="52"/>
    </row>
    <row r="110" s="1" customFormat="1" spans="1:14">
      <c r="A110" s="23" t="s">
        <v>9</v>
      </c>
      <c r="B110" s="43" t="s">
        <v>235</v>
      </c>
      <c r="C110" s="32" t="s">
        <v>583</v>
      </c>
      <c r="D110" s="170" t="s">
        <v>584</v>
      </c>
      <c r="E110" s="58"/>
      <c r="F110" s="58"/>
      <c r="G110" s="32" t="s">
        <v>589</v>
      </c>
      <c r="H110" s="170" t="s">
        <v>590</v>
      </c>
      <c r="I110" s="8">
        <f t="shared" si="2"/>
        <v>19</v>
      </c>
      <c r="J110" s="32" t="s">
        <v>303</v>
      </c>
      <c r="K110" s="10" t="s">
        <v>296</v>
      </c>
      <c r="L110" s="40">
        <v>2022.11</v>
      </c>
      <c r="M110" s="32">
        <v>13788842509</v>
      </c>
      <c r="N110" s="52"/>
    </row>
    <row r="111" s="1" customFormat="1" spans="1:14">
      <c r="A111" s="23" t="s">
        <v>9</v>
      </c>
      <c r="B111" s="43" t="s">
        <v>235</v>
      </c>
      <c r="C111" s="32" t="s">
        <v>583</v>
      </c>
      <c r="D111" s="170" t="s">
        <v>584</v>
      </c>
      <c r="E111" s="58"/>
      <c r="F111" s="58"/>
      <c r="G111" s="32" t="s">
        <v>591</v>
      </c>
      <c r="H111" s="170" t="s">
        <v>592</v>
      </c>
      <c r="I111" s="8">
        <f t="shared" si="2"/>
        <v>14</v>
      </c>
      <c r="J111" s="32" t="s">
        <v>303</v>
      </c>
      <c r="K111" s="10" t="s">
        <v>296</v>
      </c>
      <c r="L111" s="40">
        <v>2022.11</v>
      </c>
      <c r="M111" s="32">
        <v>13788842509</v>
      </c>
      <c r="N111" s="52"/>
    </row>
    <row r="112" s="1" customFormat="1" spans="1:14">
      <c r="A112" s="23" t="s">
        <v>9</v>
      </c>
      <c r="B112" s="43" t="s">
        <v>235</v>
      </c>
      <c r="C112" s="32" t="s">
        <v>583</v>
      </c>
      <c r="D112" s="170" t="s">
        <v>584</v>
      </c>
      <c r="E112" s="58"/>
      <c r="F112" s="58"/>
      <c r="G112" s="32" t="s">
        <v>593</v>
      </c>
      <c r="H112" s="170" t="s">
        <v>594</v>
      </c>
      <c r="I112" s="8">
        <f t="shared" si="2"/>
        <v>74</v>
      </c>
      <c r="J112" s="32" t="s">
        <v>385</v>
      </c>
      <c r="K112" s="10" t="s">
        <v>296</v>
      </c>
      <c r="L112" s="40">
        <v>2022.11</v>
      </c>
      <c r="M112" s="32">
        <v>13788842509</v>
      </c>
      <c r="N112" s="52"/>
    </row>
    <row r="113" s="1" customFormat="1" spans="1:14">
      <c r="A113" s="23" t="s">
        <v>9</v>
      </c>
      <c r="B113" s="43" t="s">
        <v>235</v>
      </c>
      <c r="C113" s="32" t="s">
        <v>583</v>
      </c>
      <c r="D113" s="170" t="s">
        <v>584</v>
      </c>
      <c r="E113" s="58"/>
      <c r="F113" s="58"/>
      <c r="G113" s="32" t="s">
        <v>595</v>
      </c>
      <c r="H113" s="32" t="s">
        <v>596</v>
      </c>
      <c r="I113" s="8">
        <f t="shared" si="2"/>
        <v>71</v>
      </c>
      <c r="J113" s="32" t="s">
        <v>388</v>
      </c>
      <c r="K113" s="10" t="s">
        <v>296</v>
      </c>
      <c r="L113" s="40">
        <v>2022.11</v>
      </c>
      <c r="M113" s="32">
        <v>13788842509</v>
      </c>
      <c r="N113" s="53"/>
    </row>
    <row r="114" s="1" customFormat="1" spans="1:14">
      <c r="A114" s="23" t="s">
        <v>9</v>
      </c>
      <c r="B114" s="43" t="s">
        <v>235</v>
      </c>
      <c r="C114" s="32" t="s">
        <v>597</v>
      </c>
      <c r="D114" s="170" t="s">
        <v>598</v>
      </c>
      <c r="E114" s="170" t="s">
        <v>599</v>
      </c>
      <c r="F114" s="32">
        <v>4</v>
      </c>
      <c r="G114" s="32" t="s">
        <v>597</v>
      </c>
      <c r="H114" s="170" t="s">
        <v>598</v>
      </c>
      <c r="I114" s="8">
        <f t="shared" si="2"/>
        <v>47</v>
      </c>
      <c r="J114" s="32" t="s">
        <v>12</v>
      </c>
      <c r="K114" s="10" t="s">
        <v>296</v>
      </c>
      <c r="L114" s="40">
        <v>2022.11</v>
      </c>
      <c r="M114" s="32">
        <v>13636931542</v>
      </c>
      <c r="N114" s="54" t="s">
        <v>600</v>
      </c>
    </row>
    <row r="115" s="1" customFormat="1" spans="1:14">
      <c r="A115" s="23" t="s">
        <v>9</v>
      </c>
      <c r="B115" s="43" t="s">
        <v>235</v>
      </c>
      <c r="C115" s="32" t="s">
        <v>597</v>
      </c>
      <c r="D115" s="170" t="s">
        <v>598</v>
      </c>
      <c r="E115" s="32"/>
      <c r="F115" s="32"/>
      <c r="G115" s="32" t="s">
        <v>601</v>
      </c>
      <c r="H115" s="170" t="s">
        <v>602</v>
      </c>
      <c r="I115" s="8">
        <f t="shared" si="2"/>
        <v>42</v>
      </c>
      <c r="J115" s="32" t="s">
        <v>488</v>
      </c>
      <c r="K115" s="10" t="s">
        <v>296</v>
      </c>
      <c r="L115" s="40">
        <v>2022.11</v>
      </c>
      <c r="M115" s="32">
        <v>13636931542</v>
      </c>
      <c r="N115" s="52"/>
    </row>
    <row r="116" s="1" customFormat="1" spans="1:14">
      <c r="A116" s="23" t="s">
        <v>9</v>
      </c>
      <c r="B116" s="43" t="s">
        <v>235</v>
      </c>
      <c r="C116" s="32" t="s">
        <v>597</v>
      </c>
      <c r="D116" s="170" t="s">
        <v>598</v>
      </c>
      <c r="E116" s="32"/>
      <c r="F116" s="32"/>
      <c r="G116" s="32" t="s">
        <v>328</v>
      </c>
      <c r="H116" s="170" t="s">
        <v>603</v>
      </c>
      <c r="I116" s="8">
        <f t="shared" si="2"/>
        <v>16</v>
      </c>
      <c r="J116" s="32" t="s">
        <v>300</v>
      </c>
      <c r="K116" s="10" t="s">
        <v>296</v>
      </c>
      <c r="L116" s="40">
        <v>2022.11</v>
      </c>
      <c r="M116" s="32">
        <v>13636931542</v>
      </c>
      <c r="N116" s="52"/>
    </row>
    <row r="117" s="1" customFormat="1" spans="1:14">
      <c r="A117" s="23" t="s">
        <v>9</v>
      </c>
      <c r="B117" s="43" t="s">
        <v>235</v>
      </c>
      <c r="C117" s="32" t="s">
        <v>597</v>
      </c>
      <c r="D117" s="170" t="s">
        <v>598</v>
      </c>
      <c r="E117" s="32"/>
      <c r="F117" s="32"/>
      <c r="G117" s="32" t="s">
        <v>604</v>
      </c>
      <c r="H117" s="170" t="s">
        <v>605</v>
      </c>
      <c r="I117" s="8">
        <f t="shared" si="2"/>
        <v>21</v>
      </c>
      <c r="J117" s="32" t="s">
        <v>303</v>
      </c>
      <c r="K117" s="10" t="s">
        <v>296</v>
      </c>
      <c r="L117" s="40">
        <v>2022.11</v>
      </c>
      <c r="M117" s="32">
        <v>13636931542</v>
      </c>
      <c r="N117" s="53"/>
    </row>
    <row r="118" s="1" customFormat="1" spans="1:14">
      <c r="A118" s="23" t="s">
        <v>9</v>
      </c>
      <c r="B118" s="43" t="s">
        <v>235</v>
      </c>
      <c r="C118" s="32" t="s">
        <v>606</v>
      </c>
      <c r="D118" s="170" t="s">
        <v>607</v>
      </c>
      <c r="E118" s="170" t="s">
        <v>608</v>
      </c>
      <c r="F118" s="32">
        <v>3</v>
      </c>
      <c r="G118" s="32" t="s">
        <v>606</v>
      </c>
      <c r="H118" s="170" t="s">
        <v>607</v>
      </c>
      <c r="I118" s="8">
        <f t="shared" si="2"/>
        <v>59</v>
      </c>
      <c r="J118" s="32" t="s">
        <v>12</v>
      </c>
      <c r="K118" s="10" t="s">
        <v>296</v>
      </c>
      <c r="L118" s="40">
        <v>2022.11</v>
      </c>
      <c r="M118" s="43">
        <v>15260400895</v>
      </c>
      <c r="N118" s="54" t="s">
        <v>609</v>
      </c>
    </row>
    <row r="119" s="1" customFormat="1" spans="1:14">
      <c r="A119" s="23" t="s">
        <v>9</v>
      </c>
      <c r="B119" s="43" t="s">
        <v>235</v>
      </c>
      <c r="C119" s="32" t="s">
        <v>606</v>
      </c>
      <c r="D119" s="170" t="s">
        <v>607</v>
      </c>
      <c r="E119" s="32"/>
      <c r="F119" s="32"/>
      <c r="G119" s="32" t="s">
        <v>610</v>
      </c>
      <c r="H119" s="170" t="s">
        <v>611</v>
      </c>
      <c r="I119" s="8">
        <f t="shared" si="2"/>
        <v>34</v>
      </c>
      <c r="J119" s="32" t="s">
        <v>300</v>
      </c>
      <c r="K119" s="10" t="s">
        <v>296</v>
      </c>
      <c r="L119" s="40">
        <v>2022.11</v>
      </c>
      <c r="M119" s="43">
        <v>15260400895</v>
      </c>
      <c r="N119" s="52"/>
    </row>
    <row r="120" s="1" customFormat="1" spans="1:14">
      <c r="A120" s="23" t="s">
        <v>9</v>
      </c>
      <c r="B120" s="43" t="s">
        <v>235</v>
      </c>
      <c r="C120" s="32" t="s">
        <v>606</v>
      </c>
      <c r="D120" s="170" t="s">
        <v>607</v>
      </c>
      <c r="E120" s="32"/>
      <c r="F120" s="32"/>
      <c r="G120" s="32" t="s">
        <v>612</v>
      </c>
      <c r="H120" s="170" t="s">
        <v>613</v>
      </c>
      <c r="I120" s="8">
        <f t="shared" si="2"/>
        <v>32</v>
      </c>
      <c r="J120" s="32" t="s">
        <v>300</v>
      </c>
      <c r="K120" s="10" t="s">
        <v>296</v>
      </c>
      <c r="L120" s="40">
        <v>2022.11</v>
      </c>
      <c r="M120" s="43">
        <v>15260400895</v>
      </c>
      <c r="N120" s="53"/>
    </row>
    <row r="121" s="1" customFormat="1" spans="1:14">
      <c r="A121" s="23" t="s">
        <v>9</v>
      </c>
      <c r="B121" s="43" t="s">
        <v>235</v>
      </c>
      <c r="C121" s="32" t="s">
        <v>614</v>
      </c>
      <c r="D121" s="170" t="s">
        <v>615</v>
      </c>
      <c r="E121" s="170" t="s">
        <v>616</v>
      </c>
      <c r="F121" s="32">
        <v>4</v>
      </c>
      <c r="G121" s="32" t="s">
        <v>614</v>
      </c>
      <c r="H121" s="170" t="s">
        <v>615</v>
      </c>
      <c r="I121" s="8">
        <f t="shared" ref="I121:I148" si="3">2023-MID(H121,7,4)</f>
        <v>57</v>
      </c>
      <c r="J121" s="32" t="s">
        <v>12</v>
      </c>
      <c r="K121" s="10" t="s">
        <v>296</v>
      </c>
      <c r="L121" s="40">
        <v>2022.11</v>
      </c>
      <c r="M121" s="43">
        <v>1515980143</v>
      </c>
      <c r="N121" s="54" t="s">
        <v>617</v>
      </c>
    </row>
    <row r="122" s="1" customFormat="1" spans="1:14">
      <c r="A122" s="23" t="s">
        <v>9</v>
      </c>
      <c r="B122" s="43" t="s">
        <v>235</v>
      </c>
      <c r="C122" s="32" t="s">
        <v>614</v>
      </c>
      <c r="D122" s="170" t="s">
        <v>615</v>
      </c>
      <c r="E122" s="32"/>
      <c r="F122" s="32"/>
      <c r="G122" s="32" t="s">
        <v>618</v>
      </c>
      <c r="H122" s="170" t="s">
        <v>619</v>
      </c>
      <c r="I122" s="8">
        <f t="shared" si="3"/>
        <v>34</v>
      </c>
      <c r="J122" s="32" t="s">
        <v>300</v>
      </c>
      <c r="K122" s="10" t="s">
        <v>296</v>
      </c>
      <c r="L122" s="40">
        <v>2022.11</v>
      </c>
      <c r="M122" s="43">
        <v>1515980143</v>
      </c>
      <c r="N122" s="52"/>
    </row>
    <row r="123" s="1" customFormat="1" spans="1:14">
      <c r="A123" s="23" t="s">
        <v>9</v>
      </c>
      <c r="B123" s="43" t="s">
        <v>235</v>
      </c>
      <c r="C123" s="32" t="s">
        <v>614</v>
      </c>
      <c r="D123" s="170" t="s">
        <v>615</v>
      </c>
      <c r="E123" s="32"/>
      <c r="F123" s="32"/>
      <c r="G123" s="32" t="s">
        <v>620</v>
      </c>
      <c r="H123" s="32" t="s">
        <v>621</v>
      </c>
      <c r="I123" s="8">
        <f t="shared" si="3"/>
        <v>13</v>
      </c>
      <c r="J123" s="32" t="s">
        <v>374</v>
      </c>
      <c r="K123" s="10" t="s">
        <v>296</v>
      </c>
      <c r="L123" s="40">
        <v>2022.11</v>
      </c>
      <c r="M123" s="43">
        <v>1515980143</v>
      </c>
      <c r="N123" s="52"/>
    </row>
    <row r="124" s="1" customFormat="1" spans="1:14">
      <c r="A124" s="23" t="s">
        <v>9</v>
      </c>
      <c r="B124" s="43" t="s">
        <v>235</v>
      </c>
      <c r="C124" s="32" t="s">
        <v>614</v>
      </c>
      <c r="D124" s="170" t="s">
        <v>615</v>
      </c>
      <c r="E124" s="32"/>
      <c r="F124" s="32"/>
      <c r="G124" s="32" t="s">
        <v>622</v>
      </c>
      <c r="H124" s="32" t="s">
        <v>623</v>
      </c>
      <c r="I124" s="8">
        <f t="shared" si="3"/>
        <v>11</v>
      </c>
      <c r="J124" s="32" t="s">
        <v>430</v>
      </c>
      <c r="K124" s="10" t="s">
        <v>296</v>
      </c>
      <c r="L124" s="40">
        <v>2022.11</v>
      </c>
      <c r="M124" s="43">
        <v>1515980143</v>
      </c>
      <c r="N124" s="53"/>
    </row>
    <row r="125" s="1" customFormat="1" spans="1:14">
      <c r="A125" s="23" t="s">
        <v>9</v>
      </c>
      <c r="B125" s="43" t="s">
        <v>235</v>
      </c>
      <c r="C125" s="32" t="s">
        <v>624</v>
      </c>
      <c r="D125" s="32" t="s">
        <v>625</v>
      </c>
      <c r="E125" s="170" t="s">
        <v>626</v>
      </c>
      <c r="F125" s="32">
        <v>4</v>
      </c>
      <c r="G125" s="32" t="s">
        <v>624</v>
      </c>
      <c r="H125" s="32" t="s">
        <v>625</v>
      </c>
      <c r="I125" s="8">
        <f t="shared" si="3"/>
        <v>38</v>
      </c>
      <c r="J125" s="32" t="s">
        <v>12</v>
      </c>
      <c r="K125" s="10" t="s">
        <v>296</v>
      </c>
      <c r="L125" s="40">
        <v>2022.11</v>
      </c>
      <c r="M125" s="43">
        <v>13290881221</v>
      </c>
      <c r="N125" s="54" t="s">
        <v>627</v>
      </c>
    </row>
    <row r="126" s="1" customFormat="1" spans="1:14">
      <c r="A126" s="23" t="s">
        <v>9</v>
      </c>
      <c r="B126" s="43" t="s">
        <v>235</v>
      </c>
      <c r="C126" s="32" t="s">
        <v>624</v>
      </c>
      <c r="D126" s="32" t="s">
        <v>625</v>
      </c>
      <c r="E126" s="32"/>
      <c r="F126" s="32"/>
      <c r="G126" s="32" t="s">
        <v>628</v>
      </c>
      <c r="H126" s="170" t="s">
        <v>629</v>
      </c>
      <c r="I126" s="8">
        <f t="shared" si="3"/>
        <v>37</v>
      </c>
      <c r="J126" s="32" t="s">
        <v>324</v>
      </c>
      <c r="K126" s="10" t="s">
        <v>296</v>
      </c>
      <c r="L126" s="40">
        <v>2022.11</v>
      </c>
      <c r="M126" s="43">
        <v>13290881221</v>
      </c>
      <c r="N126" s="52"/>
    </row>
    <row r="127" s="1" customFormat="1" spans="1:14">
      <c r="A127" s="8" t="s">
        <v>9</v>
      </c>
      <c r="B127" s="43" t="s">
        <v>235</v>
      </c>
      <c r="C127" s="32" t="s">
        <v>624</v>
      </c>
      <c r="D127" s="32" t="s">
        <v>625</v>
      </c>
      <c r="E127" s="43"/>
      <c r="F127" s="43"/>
      <c r="G127" s="43" t="s">
        <v>630</v>
      </c>
      <c r="H127" s="172" t="s">
        <v>631</v>
      </c>
      <c r="I127" s="8">
        <f t="shared" si="3"/>
        <v>11</v>
      </c>
      <c r="J127" s="43" t="s">
        <v>300</v>
      </c>
      <c r="K127" s="10" t="s">
        <v>296</v>
      </c>
      <c r="L127" s="40">
        <v>2022.11</v>
      </c>
      <c r="M127" s="43">
        <v>13290881221</v>
      </c>
      <c r="N127" s="52"/>
    </row>
    <row r="128" s="1" customFormat="1" spans="1:14">
      <c r="A128" s="8" t="s">
        <v>9</v>
      </c>
      <c r="B128" s="43" t="s">
        <v>235</v>
      </c>
      <c r="C128" s="32" t="s">
        <v>624</v>
      </c>
      <c r="D128" s="32" t="s">
        <v>625</v>
      </c>
      <c r="E128" s="43"/>
      <c r="F128" s="43"/>
      <c r="G128" s="43" t="s">
        <v>632</v>
      </c>
      <c r="H128" s="172" t="s">
        <v>633</v>
      </c>
      <c r="I128" s="8">
        <f t="shared" si="3"/>
        <v>6</v>
      </c>
      <c r="J128" s="43" t="s">
        <v>300</v>
      </c>
      <c r="K128" s="10" t="s">
        <v>296</v>
      </c>
      <c r="L128" s="40">
        <v>2022.11</v>
      </c>
      <c r="M128" s="43">
        <v>13290881221</v>
      </c>
      <c r="N128" s="53"/>
    </row>
    <row r="129" s="1" customFormat="1" spans="1:14">
      <c r="A129" s="8" t="s">
        <v>9</v>
      </c>
      <c r="B129" s="43" t="s">
        <v>27</v>
      </c>
      <c r="C129" s="43" t="s">
        <v>634</v>
      </c>
      <c r="D129" s="172" t="s">
        <v>635</v>
      </c>
      <c r="E129" s="172" t="s">
        <v>636</v>
      </c>
      <c r="F129" s="43">
        <v>1</v>
      </c>
      <c r="G129" s="43" t="s">
        <v>634</v>
      </c>
      <c r="H129" s="172" t="s">
        <v>635</v>
      </c>
      <c r="I129" s="8">
        <f t="shared" si="3"/>
        <v>35</v>
      </c>
      <c r="J129" s="43" t="s">
        <v>12</v>
      </c>
      <c r="K129" s="10" t="s">
        <v>296</v>
      </c>
      <c r="L129" s="40">
        <v>2022.11</v>
      </c>
      <c r="M129" s="43">
        <v>13559632297</v>
      </c>
      <c r="N129" s="53" t="s">
        <v>637</v>
      </c>
    </row>
    <row r="130" s="1" customFormat="1" spans="1:14">
      <c r="A130" s="8" t="s">
        <v>9</v>
      </c>
      <c r="B130" s="43" t="s">
        <v>27</v>
      </c>
      <c r="C130" s="43" t="s">
        <v>638</v>
      </c>
      <c r="D130" s="172" t="s">
        <v>639</v>
      </c>
      <c r="E130" s="172" t="s">
        <v>640</v>
      </c>
      <c r="F130" s="43">
        <v>4</v>
      </c>
      <c r="G130" s="43" t="s">
        <v>638</v>
      </c>
      <c r="H130" s="172" t="s">
        <v>639</v>
      </c>
      <c r="I130" s="8">
        <f t="shared" si="3"/>
        <v>35</v>
      </c>
      <c r="J130" s="43" t="s">
        <v>12</v>
      </c>
      <c r="K130" s="10" t="s">
        <v>296</v>
      </c>
      <c r="L130" s="40">
        <v>2022.11</v>
      </c>
      <c r="M130" s="43">
        <v>17750067748</v>
      </c>
      <c r="N130" s="54" t="s">
        <v>641</v>
      </c>
    </row>
    <row r="131" s="1" customFormat="1" spans="1:14">
      <c r="A131" s="8" t="s">
        <v>9</v>
      </c>
      <c r="B131" s="43" t="s">
        <v>27</v>
      </c>
      <c r="C131" s="43" t="s">
        <v>638</v>
      </c>
      <c r="D131" s="172" t="s">
        <v>639</v>
      </c>
      <c r="E131" s="43"/>
      <c r="F131" s="43"/>
      <c r="G131" s="43" t="s">
        <v>642</v>
      </c>
      <c r="H131" s="172" t="s">
        <v>643</v>
      </c>
      <c r="I131" s="8">
        <f t="shared" si="3"/>
        <v>36</v>
      </c>
      <c r="J131" s="43" t="s">
        <v>324</v>
      </c>
      <c r="K131" s="10" t="s">
        <v>296</v>
      </c>
      <c r="L131" s="40">
        <v>2022.11</v>
      </c>
      <c r="M131" s="43">
        <v>17750067748</v>
      </c>
      <c r="N131" s="52"/>
    </row>
    <row r="132" s="1" customFormat="1" spans="1:14">
      <c r="A132" s="8" t="s">
        <v>9</v>
      </c>
      <c r="B132" s="43" t="s">
        <v>27</v>
      </c>
      <c r="C132" s="43" t="s">
        <v>638</v>
      </c>
      <c r="D132" s="172" t="s">
        <v>639</v>
      </c>
      <c r="E132" s="43"/>
      <c r="F132" s="43"/>
      <c r="G132" s="43" t="s">
        <v>644</v>
      </c>
      <c r="H132" s="172" t="s">
        <v>645</v>
      </c>
      <c r="I132" s="8">
        <f t="shared" si="3"/>
        <v>12</v>
      </c>
      <c r="J132" s="43" t="s">
        <v>303</v>
      </c>
      <c r="K132" s="10" t="s">
        <v>296</v>
      </c>
      <c r="L132" s="40">
        <v>2022.11</v>
      </c>
      <c r="M132" s="43">
        <v>17750067748</v>
      </c>
      <c r="N132" s="52"/>
    </row>
    <row r="133" s="1" customFormat="1" spans="1:14">
      <c r="A133" s="8" t="s">
        <v>9</v>
      </c>
      <c r="B133" s="43" t="s">
        <v>27</v>
      </c>
      <c r="C133" s="43" t="s">
        <v>638</v>
      </c>
      <c r="D133" s="172" t="s">
        <v>639</v>
      </c>
      <c r="E133" s="43"/>
      <c r="F133" s="43"/>
      <c r="G133" s="43" t="s">
        <v>646</v>
      </c>
      <c r="H133" s="172" t="s">
        <v>647</v>
      </c>
      <c r="I133" s="8">
        <f t="shared" si="3"/>
        <v>11</v>
      </c>
      <c r="J133" s="43" t="s">
        <v>300</v>
      </c>
      <c r="K133" s="10" t="s">
        <v>296</v>
      </c>
      <c r="L133" s="40">
        <v>2022.11</v>
      </c>
      <c r="M133" s="43">
        <v>17750067748</v>
      </c>
      <c r="N133" s="53"/>
    </row>
    <row r="134" s="1" customFormat="1" spans="1:14">
      <c r="A134" s="8" t="s">
        <v>9</v>
      </c>
      <c r="B134" s="43" t="s">
        <v>27</v>
      </c>
      <c r="C134" s="43" t="s">
        <v>648</v>
      </c>
      <c r="D134" s="172" t="s">
        <v>649</v>
      </c>
      <c r="E134" s="172" t="s">
        <v>650</v>
      </c>
      <c r="F134" s="43">
        <v>3</v>
      </c>
      <c r="G134" s="43" t="s">
        <v>648</v>
      </c>
      <c r="H134" s="172" t="s">
        <v>649</v>
      </c>
      <c r="I134" s="8">
        <f t="shared" si="3"/>
        <v>52</v>
      </c>
      <c r="J134" s="43" t="s">
        <v>12</v>
      </c>
      <c r="K134" s="10" t="s">
        <v>296</v>
      </c>
      <c r="L134" s="40">
        <v>2022.11</v>
      </c>
      <c r="M134" s="43">
        <v>15980497840</v>
      </c>
      <c r="N134" s="54" t="s">
        <v>651</v>
      </c>
    </row>
    <row r="135" s="1" customFormat="1" spans="1:14">
      <c r="A135" s="8" t="s">
        <v>9</v>
      </c>
      <c r="B135" s="43" t="s">
        <v>27</v>
      </c>
      <c r="C135" s="43" t="s">
        <v>648</v>
      </c>
      <c r="D135" s="172" t="s">
        <v>649</v>
      </c>
      <c r="E135" s="43"/>
      <c r="F135" s="43"/>
      <c r="G135" s="43" t="s">
        <v>652</v>
      </c>
      <c r="H135" s="172" t="s">
        <v>653</v>
      </c>
      <c r="I135" s="8">
        <f t="shared" si="3"/>
        <v>26</v>
      </c>
      <c r="J135" s="43" t="s">
        <v>300</v>
      </c>
      <c r="K135" s="10" t="s">
        <v>296</v>
      </c>
      <c r="L135" s="40">
        <v>2022.11</v>
      </c>
      <c r="M135" s="43">
        <v>15980497840</v>
      </c>
      <c r="N135" s="52"/>
    </row>
    <row r="136" s="1" customFormat="1" spans="1:14">
      <c r="A136" s="8" t="s">
        <v>9</v>
      </c>
      <c r="B136" s="43" t="s">
        <v>27</v>
      </c>
      <c r="C136" s="43" t="s">
        <v>648</v>
      </c>
      <c r="D136" s="172" t="s">
        <v>649</v>
      </c>
      <c r="E136" s="43"/>
      <c r="F136" s="43"/>
      <c r="G136" s="43" t="s">
        <v>654</v>
      </c>
      <c r="H136" s="172" t="s">
        <v>655</v>
      </c>
      <c r="I136" s="8">
        <f t="shared" si="3"/>
        <v>81</v>
      </c>
      <c r="J136" s="43" t="s">
        <v>388</v>
      </c>
      <c r="K136" s="10" t="s">
        <v>296</v>
      </c>
      <c r="L136" s="40">
        <v>2022.11</v>
      </c>
      <c r="M136" s="43">
        <v>15980497840</v>
      </c>
      <c r="N136" s="53"/>
    </row>
    <row r="137" s="1" customFormat="1" spans="1:14">
      <c r="A137" s="8" t="s">
        <v>9</v>
      </c>
      <c r="B137" s="43" t="s">
        <v>27</v>
      </c>
      <c r="C137" s="43" t="s">
        <v>656</v>
      </c>
      <c r="D137" s="43" t="s">
        <v>657</v>
      </c>
      <c r="E137" s="172" t="s">
        <v>658</v>
      </c>
      <c r="F137" s="43">
        <v>6</v>
      </c>
      <c r="G137" s="43" t="s">
        <v>656</v>
      </c>
      <c r="H137" s="43" t="s">
        <v>657</v>
      </c>
      <c r="I137" s="8">
        <f t="shared" si="3"/>
        <v>42</v>
      </c>
      <c r="J137" s="43" t="s">
        <v>12</v>
      </c>
      <c r="K137" s="10" t="s">
        <v>296</v>
      </c>
      <c r="L137" s="40">
        <v>2022.11</v>
      </c>
      <c r="M137" s="43">
        <v>13850743299</v>
      </c>
      <c r="N137" s="54" t="s">
        <v>659</v>
      </c>
    </row>
    <row r="138" s="1" customFormat="1" spans="1:14">
      <c r="A138" s="8" t="s">
        <v>9</v>
      </c>
      <c r="B138" s="43" t="s">
        <v>27</v>
      </c>
      <c r="C138" s="43" t="s">
        <v>656</v>
      </c>
      <c r="D138" s="43" t="s">
        <v>657</v>
      </c>
      <c r="E138" s="43"/>
      <c r="F138" s="43"/>
      <c r="G138" s="43" t="s">
        <v>660</v>
      </c>
      <c r="H138" s="59" t="s">
        <v>661</v>
      </c>
      <c r="I138" s="8">
        <f t="shared" si="3"/>
        <v>42</v>
      </c>
      <c r="J138" s="43" t="s">
        <v>324</v>
      </c>
      <c r="K138" s="10" t="s">
        <v>296</v>
      </c>
      <c r="L138" s="40">
        <v>2022.11</v>
      </c>
      <c r="M138" s="43">
        <v>13850743299</v>
      </c>
      <c r="N138" s="52"/>
    </row>
    <row r="139" s="1" customFormat="1" spans="1:14">
      <c r="A139" s="8" t="s">
        <v>9</v>
      </c>
      <c r="B139" s="43" t="s">
        <v>27</v>
      </c>
      <c r="C139" s="43" t="s">
        <v>656</v>
      </c>
      <c r="D139" s="43" t="s">
        <v>657</v>
      </c>
      <c r="E139" s="43"/>
      <c r="F139" s="43"/>
      <c r="G139" s="43" t="s">
        <v>662</v>
      </c>
      <c r="H139" s="172" t="s">
        <v>663</v>
      </c>
      <c r="I139" s="8">
        <f t="shared" si="3"/>
        <v>13</v>
      </c>
      <c r="J139" s="43" t="s">
        <v>303</v>
      </c>
      <c r="K139" s="10" t="s">
        <v>296</v>
      </c>
      <c r="L139" s="40">
        <v>2022.11</v>
      </c>
      <c r="M139" s="43">
        <v>13850743299</v>
      </c>
      <c r="N139" s="52"/>
    </row>
    <row r="140" s="1" customFormat="1" spans="1:14">
      <c r="A140" s="8" t="s">
        <v>9</v>
      </c>
      <c r="B140" s="43" t="s">
        <v>27</v>
      </c>
      <c r="C140" s="43" t="s">
        <v>656</v>
      </c>
      <c r="D140" s="43" t="s">
        <v>657</v>
      </c>
      <c r="E140" s="43"/>
      <c r="F140" s="43"/>
      <c r="G140" s="43" t="s">
        <v>664</v>
      </c>
      <c r="H140" s="172" t="s">
        <v>665</v>
      </c>
      <c r="I140" s="8">
        <f t="shared" si="3"/>
        <v>11</v>
      </c>
      <c r="J140" s="43" t="s">
        <v>303</v>
      </c>
      <c r="K140" s="10" t="s">
        <v>296</v>
      </c>
      <c r="L140" s="40">
        <v>2022.11</v>
      </c>
      <c r="M140" s="43">
        <v>13850743299</v>
      </c>
      <c r="N140" s="52"/>
    </row>
    <row r="141" s="1" customFormat="1" spans="1:14">
      <c r="A141" s="8" t="s">
        <v>9</v>
      </c>
      <c r="B141" s="43" t="s">
        <v>27</v>
      </c>
      <c r="C141" s="43" t="s">
        <v>656</v>
      </c>
      <c r="D141" s="43" t="s">
        <v>657</v>
      </c>
      <c r="E141" s="43"/>
      <c r="F141" s="43"/>
      <c r="G141" s="43" t="s">
        <v>666</v>
      </c>
      <c r="H141" s="172" t="s">
        <v>667</v>
      </c>
      <c r="I141" s="8">
        <f t="shared" si="3"/>
        <v>5</v>
      </c>
      <c r="J141" s="43" t="s">
        <v>300</v>
      </c>
      <c r="K141" s="10" t="s">
        <v>296</v>
      </c>
      <c r="L141" s="40">
        <v>2022.11</v>
      </c>
      <c r="M141" s="43">
        <v>13850743299</v>
      </c>
      <c r="N141" s="52"/>
    </row>
    <row r="142" s="1" customFormat="1" spans="1:14">
      <c r="A142" s="8" t="s">
        <v>9</v>
      </c>
      <c r="B142" s="43" t="s">
        <v>27</v>
      </c>
      <c r="C142" s="43" t="s">
        <v>656</v>
      </c>
      <c r="D142" s="43" t="s">
        <v>657</v>
      </c>
      <c r="E142" s="43"/>
      <c r="F142" s="43"/>
      <c r="G142" s="43" t="s">
        <v>668</v>
      </c>
      <c r="H142" s="172" t="s">
        <v>669</v>
      </c>
      <c r="I142" s="8">
        <f t="shared" si="3"/>
        <v>9</v>
      </c>
      <c r="J142" s="43" t="s">
        <v>303</v>
      </c>
      <c r="K142" s="10" t="s">
        <v>296</v>
      </c>
      <c r="L142" s="40">
        <v>2022.11</v>
      </c>
      <c r="M142" s="43">
        <v>13850743299</v>
      </c>
      <c r="N142" s="53"/>
    </row>
    <row r="143" s="1" customFormat="1" spans="1:14">
      <c r="A143" s="8" t="s">
        <v>9</v>
      </c>
      <c r="B143" s="43" t="s">
        <v>54</v>
      </c>
      <c r="C143" s="43" t="s">
        <v>670</v>
      </c>
      <c r="D143" s="172" t="s">
        <v>671</v>
      </c>
      <c r="E143" s="172" t="s">
        <v>672</v>
      </c>
      <c r="F143" s="43">
        <v>4</v>
      </c>
      <c r="G143" s="43" t="s">
        <v>670</v>
      </c>
      <c r="H143" s="172" t="s">
        <v>671</v>
      </c>
      <c r="I143" s="8">
        <f t="shared" si="3"/>
        <v>53</v>
      </c>
      <c r="J143" s="43" t="s">
        <v>12</v>
      </c>
      <c r="K143" s="10" t="s">
        <v>296</v>
      </c>
      <c r="L143" s="40">
        <v>2022.11</v>
      </c>
      <c r="M143" s="43">
        <v>13489435872</v>
      </c>
      <c r="N143" s="54" t="s">
        <v>673</v>
      </c>
    </row>
    <row r="144" s="1" customFormat="1" spans="1:14">
      <c r="A144" s="8" t="s">
        <v>9</v>
      </c>
      <c r="B144" s="43" t="s">
        <v>54</v>
      </c>
      <c r="C144" s="43" t="s">
        <v>670</v>
      </c>
      <c r="D144" s="172" t="s">
        <v>671</v>
      </c>
      <c r="E144" s="43"/>
      <c r="F144" s="43"/>
      <c r="G144" s="43" t="s">
        <v>674</v>
      </c>
      <c r="H144" s="172" t="s">
        <v>675</v>
      </c>
      <c r="I144" s="8">
        <f t="shared" si="3"/>
        <v>50</v>
      </c>
      <c r="J144" s="43" t="s">
        <v>324</v>
      </c>
      <c r="K144" s="10" t="s">
        <v>296</v>
      </c>
      <c r="L144" s="40">
        <v>2022.11</v>
      </c>
      <c r="M144" s="43">
        <v>13489435872</v>
      </c>
      <c r="N144" s="52"/>
    </row>
    <row r="145" s="1" customFormat="1" spans="1:14">
      <c r="A145" s="8" t="s">
        <v>9</v>
      </c>
      <c r="B145" s="43" t="s">
        <v>54</v>
      </c>
      <c r="C145" s="43" t="s">
        <v>670</v>
      </c>
      <c r="D145" s="172" t="s">
        <v>671</v>
      </c>
      <c r="E145" s="43"/>
      <c r="F145" s="43"/>
      <c r="G145" s="43" t="s">
        <v>676</v>
      </c>
      <c r="H145" s="172" t="s">
        <v>677</v>
      </c>
      <c r="I145" s="8">
        <f t="shared" ref="I145:I179" si="4">2023-MID(H145,7,4)</f>
        <v>19</v>
      </c>
      <c r="J145" s="43" t="s">
        <v>303</v>
      </c>
      <c r="K145" s="10" t="s">
        <v>296</v>
      </c>
      <c r="L145" s="40">
        <v>2022.11</v>
      </c>
      <c r="M145" s="43">
        <v>13489435872</v>
      </c>
      <c r="N145" s="52"/>
    </row>
    <row r="146" s="1" customFormat="1" spans="1:14">
      <c r="A146" s="8" t="s">
        <v>9</v>
      </c>
      <c r="B146" s="43" t="s">
        <v>54</v>
      </c>
      <c r="C146" s="43" t="s">
        <v>670</v>
      </c>
      <c r="D146" s="172" t="s">
        <v>671</v>
      </c>
      <c r="E146" s="43"/>
      <c r="F146" s="43"/>
      <c r="G146" s="43" t="s">
        <v>678</v>
      </c>
      <c r="H146" s="172" t="s">
        <v>679</v>
      </c>
      <c r="I146" s="8">
        <f t="shared" si="4"/>
        <v>25</v>
      </c>
      <c r="J146" s="43" t="s">
        <v>300</v>
      </c>
      <c r="K146" s="10" t="s">
        <v>296</v>
      </c>
      <c r="L146" s="40">
        <v>2022.11</v>
      </c>
      <c r="M146" s="43">
        <v>13489435872</v>
      </c>
      <c r="N146" s="53"/>
    </row>
    <row r="147" s="1" customFormat="1" spans="1:14">
      <c r="A147" s="8" t="s">
        <v>9</v>
      </c>
      <c r="B147" s="43" t="s">
        <v>54</v>
      </c>
      <c r="C147" s="43" t="s">
        <v>680</v>
      </c>
      <c r="D147" s="172" t="s">
        <v>681</v>
      </c>
      <c r="E147" s="172" t="s">
        <v>682</v>
      </c>
      <c r="F147" s="43">
        <v>2</v>
      </c>
      <c r="G147" s="43" t="s">
        <v>680</v>
      </c>
      <c r="H147" s="172" t="s">
        <v>681</v>
      </c>
      <c r="I147" s="8">
        <f t="shared" si="4"/>
        <v>51</v>
      </c>
      <c r="J147" s="43" t="s">
        <v>12</v>
      </c>
      <c r="K147" s="10" t="s">
        <v>296</v>
      </c>
      <c r="L147" s="40">
        <v>2022.11</v>
      </c>
      <c r="M147" s="43">
        <v>15280405766</v>
      </c>
      <c r="N147" s="54" t="s">
        <v>683</v>
      </c>
    </row>
    <row r="148" s="1" customFormat="1" spans="1:14">
      <c r="A148" s="8" t="s">
        <v>9</v>
      </c>
      <c r="B148" s="43" t="s">
        <v>54</v>
      </c>
      <c r="C148" s="43" t="s">
        <v>680</v>
      </c>
      <c r="D148" s="172" t="s">
        <v>681</v>
      </c>
      <c r="E148" s="43"/>
      <c r="F148" s="43"/>
      <c r="G148" s="43" t="s">
        <v>684</v>
      </c>
      <c r="H148" s="172" t="s">
        <v>685</v>
      </c>
      <c r="I148" s="8">
        <f t="shared" si="4"/>
        <v>20</v>
      </c>
      <c r="J148" s="43" t="s">
        <v>300</v>
      </c>
      <c r="K148" s="10" t="s">
        <v>296</v>
      </c>
      <c r="L148" s="40">
        <v>2022.11</v>
      </c>
      <c r="M148" s="43">
        <v>15280405766</v>
      </c>
      <c r="N148" s="53"/>
    </row>
    <row r="149" s="1" customFormat="1" spans="1:14">
      <c r="A149" s="8" t="s">
        <v>9</v>
      </c>
      <c r="B149" s="43" t="s">
        <v>54</v>
      </c>
      <c r="C149" s="43" t="s">
        <v>686</v>
      </c>
      <c r="D149" s="172" t="s">
        <v>687</v>
      </c>
      <c r="E149" s="172" t="s">
        <v>688</v>
      </c>
      <c r="F149" s="43">
        <v>3</v>
      </c>
      <c r="G149" s="43" t="s">
        <v>686</v>
      </c>
      <c r="H149" s="172" t="s">
        <v>687</v>
      </c>
      <c r="I149" s="8">
        <f t="shared" si="4"/>
        <v>68</v>
      </c>
      <c r="J149" s="43" t="s">
        <v>12</v>
      </c>
      <c r="K149" s="10" t="s">
        <v>296</v>
      </c>
      <c r="L149" s="40">
        <v>2022.11</v>
      </c>
      <c r="M149" s="43">
        <v>18759544862</v>
      </c>
      <c r="N149" s="54" t="s">
        <v>689</v>
      </c>
    </row>
    <row r="150" s="1" customFormat="1" spans="1:14">
      <c r="A150" s="8" t="s">
        <v>9</v>
      </c>
      <c r="B150" s="43" t="s">
        <v>54</v>
      </c>
      <c r="C150" s="43" t="s">
        <v>686</v>
      </c>
      <c r="D150" s="172" t="s">
        <v>687</v>
      </c>
      <c r="E150" s="43"/>
      <c r="F150" s="43"/>
      <c r="G150" s="43" t="s">
        <v>690</v>
      </c>
      <c r="H150" s="172" t="s">
        <v>691</v>
      </c>
      <c r="I150" s="8">
        <f t="shared" si="4"/>
        <v>42</v>
      </c>
      <c r="J150" s="43" t="s">
        <v>300</v>
      </c>
      <c r="K150" s="10" t="s">
        <v>296</v>
      </c>
      <c r="L150" s="40">
        <v>2022.11</v>
      </c>
      <c r="M150" s="43">
        <v>18759544862</v>
      </c>
      <c r="N150" s="52"/>
    </row>
    <row r="151" s="1" customFormat="1" spans="1:14">
      <c r="A151" s="8" t="s">
        <v>9</v>
      </c>
      <c r="B151" s="43" t="s">
        <v>54</v>
      </c>
      <c r="C151" s="43" t="s">
        <v>686</v>
      </c>
      <c r="D151" s="172" t="s">
        <v>687</v>
      </c>
      <c r="E151" s="43"/>
      <c r="F151" s="43"/>
      <c r="G151" s="43" t="s">
        <v>692</v>
      </c>
      <c r="H151" s="172" t="s">
        <v>693</v>
      </c>
      <c r="I151" s="8">
        <f t="shared" si="4"/>
        <v>16</v>
      </c>
      <c r="J151" s="43" t="s">
        <v>374</v>
      </c>
      <c r="K151" s="10" t="s">
        <v>296</v>
      </c>
      <c r="L151" s="40">
        <v>2022.11</v>
      </c>
      <c r="M151" s="43">
        <v>18759544862</v>
      </c>
      <c r="N151" s="53"/>
    </row>
    <row r="152" s="1" customFormat="1" spans="1:14">
      <c r="A152" s="8" t="s">
        <v>9</v>
      </c>
      <c r="B152" s="32" t="s">
        <v>38</v>
      </c>
      <c r="C152" s="32" t="s">
        <v>694</v>
      </c>
      <c r="D152" s="170" t="s">
        <v>695</v>
      </c>
      <c r="E152" s="170" t="s">
        <v>696</v>
      </c>
      <c r="F152" s="32">
        <v>2</v>
      </c>
      <c r="G152" s="32" t="s">
        <v>694</v>
      </c>
      <c r="H152" s="170" t="s">
        <v>695</v>
      </c>
      <c r="I152" s="8">
        <f t="shared" si="4"/>
        <v>52</v>
      </c>
      <c r="J152" s="32" t="s">
        <v>12</v>
      </c>
      <c r="K152" s="10" t="s">
        <v>296</v>
      </c>
      <c r="L152" s="40">
        <v>2022.11</v>
      </c>
      <c r="M152" s="32">
        <v>15259737139</v>
      </c>
      <c r="N152" s="54" t="s">
        <v>697</v>
      </c>
    </row>
    <row r="153" s="1" customFormat="1" spans="1:14">
      <c r="A153" s="8" t="s">
        <v>9</v>
      </c>
      <c r="B153" s="32" t="s">
        <v>38</v>
      </c>
      <c r="C153" s="32" t="s">
        <v>694</v>
      </c>
      <c r="D153" s="170" t="s">
        <v>695</v>
      </c>
      <c r="E153" s="32"/>
      <c r="F153" s="32"/>
      <c r="G153" s="32" t="s">
        <v>698</v>
      </c>
      <c r="H153" s="170" t="s">
        <v>699</v>
      </c>
      <c r="I153" s="8">
        <f t="shared" si="4"/>
        <v>22</v>
      </c>
      <c r="J153" s="32" t="s">
        <v>303</v>
      </c>
      <c r="K153" s="10" t="s">
        <v>296</v>
      </c>
      <c r="L153" s="40">
        <v>2022.11</v>
      </c>
      <c r="M153" s="32">
        <v>15259737139</v>
      </c>
      <c r="N153" s="53"/>
    </row>
    <row r="154" s="1" customFormat="1" spans="1:14">
      <c r="A154" s="8" t="s">
        <v>9</v>
      </c>
      <c r="B154" s="32" t="s">
        <v>38</v>
      </c>
      <c r="C154" s="32" t="s">
        <v>700</v>
      </c>
      <c r="D154" s="170" t="s">
        <v>701</v>
      </c>
      <c r="E154" s="170" t="s">
        <v>702</v>
      </c>
      <c r="F154" s="32">
        <v>3</v>
      </c>
      <c r="G154" s="32" t="s">
        <v>700</v>
      </c>
      <c r="H154" s="170" t="s">
        <v>701</v>
      </c>
      <c r="I154" s="8">
        <f t="shared" si="4"/>
        <v>67</v>
      </c>
      <c r="J154" s="32" t="s">
        <v>12</v>
      </c>
      <c r="K154" s="10" t="s">
        <v>296</v>
      </c>
      <c r="L154" s="40">
        <v>2022.11</v>
      </c>
      <c r="M154" s="32">
        <v>18359583178</v>
      </c>
      <c r="N154" s="54" t="s">
        <v>703</v>
      </c>
    </row>
    <row r="155" s="1" customFormat="1" spans="1:14">
      <c r="A155" s="8" t="s">
        <v>9</v>
      </c>
      <c r="B155" s="32" t="s">
        <v>38</v>
      </c>
      <c r="C155" s="32" t="s">
        <v>700</v>
      </c>
      <c r="D155" s="170" t="s">
        <v>701</v>
      </c>
      <c r="E155" s="32"/>
      <c r="F155" s="32"/>
      <c r="G155" s="32" t="s">
        <v>704</v>
      </c>
      <c r="H155" s="170" t="s">
        <v>705</v>
      </c>
      <c r="I155" s="8">
        <f t="shared" si="4"/>
        <v>60</v>
      </c>
      <c r="J155" s="32" t="s">
        <v>324</v>
      </c>
      <c r="K155" s="10" t="s">
        <v>296</v>
      </c>
      <c r="L155" s="40">
        <v>2022.11</v>
      </c>
      <c r="M155" s="32">
        <v>18359583178</v>
      </c>
      <c r="N155" s="52"/>
    </row>
    <row r="156" s="1" customFormat="1" spans="1:14">
      <c r="A156" s="8" t="s">
        <v>9</v>
      </c>
      <c r="B156" s="32" t="s">
        <v>38</v>
      </c>
      <c r="C156" s="32" t="s">
        <v>700</v>
      </c>
      <c r="D156" s="170" t="s">
        <v>701</v>
      </c>
      <c r="E156" s="32"/>
      <c r="F156" s="32"/>
      <c r="G156" s="32" t="s">
        <v>706</v>
      </c>
      <c r="H156" s="170" t="s">
        <v>707</v>
      </c>
      <c r="I156" s="8">
        <f t="shared" si="4"/>
        <v>16</v>
      </c>
      <c r="J156" s="32" t="s">
        <v>430</v>
      </c>
      <c r="K156" s="10" t="s">
        <v>296</v>
      </c>
      <c r="L156" s="40">
        <v>2022.11</v>
      </c>
      <c r="M156" s="32">
        <v>18359583178</v>
      </c>
      <c r="N156" s="53"/>
    </row>
    <row r="157" s="1" customFormat="1" spans="1:14">
      <c r="A157" s="8" t="s">
        <v>9</v>
      </c>
      <c r="B157" s="32" t="s">
        <v>16</v>
      </c>
      <c r="C157" s="32" t="s">
        <v>708</v>
      </c>
      <c r="D157" s="60" t="s">
        <v>709</v>
      </c>
      <c r="E157" s="170" t="s">
        <v>710</v>
      </c>
      <c r="F157" s="32">
        <v>5</v>
      </c>
      <c r="G157" s="32" t="s">
        <v>708</v>
      </c>
      <c r="H157" s="60" t="s">
        <v>709</v>
      </c>
      <c r="I157" s="8">
        <f t="shared" si="4"/>
        <v>46</v>
      </c>
      <c r="J157" s="32" t="s">
        <v>12</v>
      </c>
      <c r="K157" s="10" t="s">
        <v>296</v>
      </c>
      <c r="L157" s="40">
        <v>2022.11</v>
      </c>
      <c r="M157" s="32">
        <v>15260705835</v>
      </c>
      <c r="N157" s="54" t="s">
        <v>711</v>
      </c>
    </row>
    <row r="158" s="1" customFormat="1" spans="1:14">
      <c r="A158" s="8" t="s">
        <v>9</v>
      </c>
      <c r="B158" s="32" t="s">
        <v>16</v>
      </c>
      <c r="C158" s="32" t="s">
        <v>708</v>
      </c>
      <c r="D158" s="60" t="s">
        <v>709</v>
      </c>
      <c r="E158" s="32"/>
      <c r="F158" s="32"/>
      <c r="G158" s="32" t="s">
        <v>712</v>
      </c>
      <c r="H158" s="32" t="s">
        <v>713</v>
      </c>
      <c r="I158" s="8">
        <f t="shared" si="4"/>
        <v>43</v>
      </c>
      <c r="J158" s="32" t="s">
        <v>324</v>
      </c>
      <c r="K158" s="10" t="s">
        <v>296</v>
      </c>
      <c r="L158" s="40">
        <v>2022.11</v>
      </c>
      <c r="M158" s="32">
        <v>15260705835</v>
      </c>
      <c r="N158" s="52"/>
    </row>
    <row r="159" s="1" customFormat="1" spans="1:14">
      <c r="A159" s="8" t="s">
        <v>9</v>
      </c>
      <c r="B159" s="32" t="s">
        <v>16</v>
      </c>
      <c r="C159" s="32" t="s">
        <v>708</v>
      </c>
      <c r="D159" s="60" t="s">
        <v>709</v>
      </c>
      <c r="E159" s="32"/>
      <c r="F159" s="32"/>
      <c r="G159" s="32" t="s">
        <v>714</v>
      </c>
      <c r="H159" s="170" t="s">
        <v>715</v>
      </c>
      <c r="I159" s="8">
        <f t="shared" si="4"/>
        <v>16</v>
      </c>
      <c r="J159" s="32" t="s">
        <v>330</v>
      </c>
      <c r="K159" s="10" t="s">
        <v>296</v>
      </c>
      <c r="L159" s="40">
        <v>2022.11</v>
      </c>
      <c r="M159" s="32">
        <v>15260705835</v>
      </c>
      <c r="N159" s="52"/>
    </row>
    <row r="160" s="1" customFormat="1" spans="1:14">
      <c r="A160" s="8" t="s">
        <v>9</v>
      </c>
      <c r="B160" s="32" t="s">
        <v>16</v>
      </c>
      <c r="C160" s="32" t="s">
        <v>708</v>
      </c>
      <c r="D160" s="60" t="s">
        <v>709</v>
      </c>
      <c r="E160" s="32"/>
      <c r="F160" s="32"/>
      <c r="G160" s="32" t="s">
        <v>716</v>
      </c>
      <c r="H160" s="170" t="s">
        <v>717</v>
      </c>
      <c r="I160" s="8">
        <f t="shared" si="4"/>
        <v>14</v>
      </c>
      <c r="J160" s="32" t="s">
        <v>342</v>
      </c>
      <c r="K160" s="10" t="s">
        <v>296</v>
      </c>
      <c r="L160" s="40">
        <v>2022.11</v>
      </c>
      <c r="M160" s="32">
        <v>15260705835</v>
      </c>
      <c r="N160" s="52"/>
    </row>
    <row r="161" s="1" customFormat="1" spans="1:14">
      <c r="A161" s="8" t="s">
        <v>9</v>
      </c>
      <c r="B161" s="32" t="s">
        <v>16</v>
      </c>
      <c r="C161" s="32" t="s">
        <v>708</v>
      </c>
      <c r="D161" s="60" t="s">
        <v>709</v>
      </c>
      <c r="E161" s="32"/>
      <c r="F161" s="32"/>
      <c r="G161" s="32" t="s">
        <v>718</v>
      </c>
      <c r="H161" s="170" t="s">
        <v>719</v>
      </c>
      <c r="I161" s="8">
        <f t="shared" si="4"/>
        <v>19</v>
      </c>
      <c r="J161" s="32" t="s">
        <v>333</v>
      </c>
      <c r="K161" s="10" t="s">
        <v>296</v>
      </c>
      <c r="L161" s="40">
        <v>2022.11</v>
      </c>
      <c r="M161" s="32">
        <v>15260705835</v>
      </c>
      <c r="N161" s="53"/>
    </row>
    <row r="162" s="1" customFormat="1" spans="1:14">
      <c r="A162" s="8" t="s">
        <v>9</v>
      </c>
      <c r="B162" s="32" t="s">
        <v>16</v>
      </c>
      <c r="C162" s="32" t="s">
        <v>720</v>
      </c>
      <c r="D162" s="170" t="s">
        <v>721</v>
      </c>
      <c r="E162" s="170" t="s">
        <v>722</v>
      </c>
      <c r="F162" s="32">
        <v>4</v>
      </c>
      <c r="G162" s="32" t="s">
        <v>720</v>
      </c>
      <c r="H162" s="170" t="s">
        <v>721</v>
      </c>
      <c r="I162" s="8">
        <f t="shared" si="4"/>
        <v>39</v>
      </c>
      <c r="J162" s="32" t="s">
        <v>12</v>
      </c>
      <c r="K162" s="10" t="s">
        <v>296</v>
      </c>
      <c r="L162" s="40">
        <v>2022.11</v>
      </c>
      <c r="M162" s="32">
        <v>13788836073</v>
      </c>
      <c r="N162" s="54" t="s">
        <v>723</v>
      </c>
    </row>
    <row r="163" s="1" customFormat="1" spans="1:14">
      <c r="A163" s="8" t="s">
        <v>9</v>
      </c>
      <c r="B163" s="32" t="s">
        <v>16</v>
      </c>
      <c r="C163" s="32" t="s">
        <v>720</v>
      </c>
      <c r="D163" s="170" t="s">
        <v>721</v>
      </c>
      <c r="E163" s="32"/>
      <c r="F163" s="32"/>
      <c r="G163" s="32" t="s">
        <v>724</v>
      </c>
      <c r="H163" s="170" t="s">
        <v>725</v>
      </c>
      <c r="I163" s="8">
        <f t="shared" si="4"/>
        <v>11</v>
      </c>
      <c r="J163" s="32" t="s">
        <v>330</v>
      </c>
      <c r="K163" s="10" t="s">
        <v>296</v>
      </c>
      <c r="L163" s="40">
        <v>2022.11</v>
      </c>
      <c r="M163" s="32">
        <v>13788836073</v>
      </c>
      <c r="N163" s="52"/>
    </row>
    <row r="164" s="1" customFormat="1" spans="1:14">
      <c r="A164" s="8" t="s">
        <v>9</v>
      </c>
      <c r="B164" s="32" t="s">
        <v>16</v>
      </c>
      <c r="C164" s="32" t="s">
        <v>720</v>
      </c>
      <c r="D164" s="170" t="s">
        <v>721</v>
      </c>
      <c r="E164" s="32"/>
      <c r="F164" s="32"/>
      <c r="G164" s="32" t="s">
        <v>726</v>
      </c>
      <c r="H164" s="170" t="s">
        <v>727</v>
      </c>
      <c r="I164" s="8">
        <f t="shared" si="4"/>
        <v>13</v>
      </c>
      <c r="J164" s="32" t="s">
        <v>303</v>
      </c>
      <c r="K164" s="10" t="s">
        <v>296</v>
      </c>
      <c r="L164" s="40">
        <v>2022.11</v>
      </c>
      <c r="M164" s="32">
        <v>13788836073</v>
      </c>
      <c r="N164" s="52"/>
    </row>
    <row r="165" s="1" customFormat="1" spans="1:14">
      <c r="A165" s="8" t="s">
        <v>9</v>
      </c>
      <c r="B165" s="32" t="s">
        <v>16</v>
      </c>
      <c r="C165" s="32" t="s">
        <v>720</v>
      </c>
      <c r="D165" s="170" t="s">
        <v>721</v>
      </c>
      <c r="E165" s="32"/>
      <c r="F165" s="32"/>
      <c r="G165" s="32" t="s">
        <v>415</v>
      </c>
      <c r="H165" s="170" t="s">
        <v>728</v>
      </c>
      <c r="I165" s="8">
        <f t="shared" si="4"/>
        <v>14</v>
      </c>
      <c r="J165" s="32" t="s">
        <v>303</v>
      </c>
      <c r="K165" s="10" t="s">
        <v>296</v>
      </c>
      <c r="L165" s="40">
        <v>2022.11</v>
      </c>
      <c r="M165" s="32">
        <v>13788836073</v>
      </c>
      <c r="N165" s="53"/>
    </row>
    <row r="166" s="1" customFormat="1" spans="1:14">
      <c r="A166" s="8" t="s">
        <v>9</v>
      </c>
      <c r="B166" s="32" t="s">
        <v>16</v>
      </c>
      <c r="C166" s="32" t="s">
        <v>729</v>
      </c>
      <c r="D166" s="170" t="s">
        <v>730</v>
      </c>
      <c r="E166" s="170" t="s">
        <v>731</v>
      </c>
      <c r="F166" s="32">
        <v>7</v>
      </c>
      <c r="G166" s="32" t="s">
        <v>729</v>
      </c>
      <c r="H166" s="170" t="s">
        <v>730</v>
      </c>
      <c r="I166" s="8">
        <f t="shared" si="4"/>
        <v>75</v>
      </c>
      <c r="J166" s="32" t="s">
        <v>12</v>
      </c>
      <c r="K166" s="10" t="s">
        <v>296</v>
      </c>
      <c r="L166" s="40">
        <v>2022.11</v>
      </c>
      <c r="M166" s="32">
        <v>15392139526</v>
      </c>
      <c r="N166" s="54" t="s">
        <v>732</v>
      </c>
    </row>
    <row r="167" s="1" customFormat="1" spans="1:14">
      <c r="A167" s="8" t="s">
        <v>9</v>
      </c>
      <c r="B167" s="32" t="s">
        <v>16</v>
      </c>
      <c r="C167" s="32" t="s">
        <v>729</v>
      </c>
      <c r="D167" s="170" t="s">
        <v>730</v>
      </c>
      <c r="E167" s="32"/>
      <c r="F167" s="32"/>
      <c r="G167" s="32" t="s">
        <v>733</v>
      </c>
      <c r="H167" s="170" t="s">
        <v>734</v>
      </c>
      <c r="I167" s="8">
        <f t="shared" si="4"/>
        <v>74</v>
      </c>
      <c r="J167" s="32" t="s">
        <v>324</v>
      </c>
      <c r="K167" s="10" t="s">
        <v>296</v>
      </c>
      <c r="L167" s="40">
        <v>2022.11</v>
      </c>
      <c r="M167" s="32">
        <v>15392139526</v>
      </c>
      <c r="N167" s="52"/>
    </row>
    <row r="168" s="1" customFormat="1" spans="1:14">
      <c r="A168" s="8" t="s">
        <v>9</v>
      </c>
      <c r="B168" s="32" t="s">
        <v>16</v>
      </c>
      <c r="C168" s="32" t="s">
        <v>729</v>
      </c>
      <c r="D168" s="170" t="s">
        <v>730</v>
      </c>
      <c r="E168" s="32"/>
      <c r="F168" s="32"/>
      <c r="G168" s="32" t="s">
        <v>735</v>
      </c>
      <c r="H168" s="170" t="s">
        <v>736</v>
      </c>
      <c r="I168" s="8">
        <f t="shared" si="4"/>
        <v>45</v>
      </c>
      <c r="J168" s="32" t="s">
        <v>303</v>
      </c>
      <c r="K168" s="10" t="s">
        <v>296</v>
      </c>
      <c r="L168" s="40">
        <v>2022.11</v>
      </c>
      <c r="M168" s="32">
        <v>15392139526</v>
      </c>
      <c r="N168" s="52"/>
    </row>
    <row r="169" s="1" customFormat="1" spans="1:14">
      <c r="A169" s="8" t="s">
        <v>9</v>
      </c>
      <c r="B169" s="32" t="s">
        <v>16</v>
      </c>
      <c r="C169" s="32" t="s">
        <v>729</v>
      </c>
      <c r="D169" s="170" t="s">
        <v>730</v>
      </c>
      <c r="E169" s="32"/>
      <c r="F169" s="32"/>
      <c r="G169" s="32" t="s">
        <v>737</v>
      </c>
      <c r="H169" s="60" t="s">
        <v>738</v>
      </c>
      <c r="I169" s="8">
        <f t="shared" si="4"/>
        <v>53</v>
      </c>
      <c r="J169" s="32" t="s">
        <v>739</v>
      </c>
      <c r="K169" s="10" t="s">
        <v>296</v>
      </c>
      <c r="L169" s="40">
        <v>2022.11</v>
      </c>
      <c r="M169" s="32">
        <v>15392139526</v>
      </c>
      <c r="N169" s="52"/>
    </row>
    <row r="170" s="1" customFormat="1" spans="1:14">
      <c r="A170" s="8" t="s">
        <v>9</v>
      </c>
      <c r="B170" s="32" t="s">
        <v>16</v>
      </c>
      <c r="C170" s="32" t="s">
        <v>729</v>
      </c>
      <c r="D170" s="170" t="s">
        <v>730</v>
      </c>
      <c r="E170" s="32"/>
      <c r="F170" s="32"/>
      <c r="G170" s="32" t="s">
        <v>740</v>
      </c>
      <c r="H170" s="170" t="s">
        <v>741</v>
      </c>
      <c r="I170" s="8">
        <f t="shared" si="4"/>
        <v>27</v>
      </c>
      <c r="J170" s="32" t="s">
        <v>430</v>
      </c>
      <c r="K170" s="10" t="s">
        <v>296</v>
      </c>
      <c r="L170" s="40">
        <v>2022.11</v>
      </c>
      <c r="M170" s="32">
        <v>15392139526</v>
      </c>
      <c r="N170" s="52"/>
    </row>
    <row r="171" s="1" customFormat="1" spans="1:14">
      <c r="A171" s="8" t="s">
        <v>9</v>
      </c>
      <c r="B171" s="32" t="s">
        <v>16</v>
      </c>
      <c r="C171" s="32" t="s">
        <v>729</v>
      </c>
      <c r="D171" s="170" t="s">
        <v>730</v>
      </c>
      <c r="E171" s="32"/>
      <c r="F171" s="32"/>
      <c r="G171" s="32" t="s">
        <v>742</v>
      </c>
      <c r="H171" s="32" t="s">
        <v>743</v>
      </c>
      <c r="I171" s="8">
        <f t="shared" si="4"/>
        <v>20</v>
      </c>
      <c r="J171" s="32" t="s">
        <v>485</v>
      </c>
      <c r="K171" s="10" t="s">
        <v>296</v>
      </c>
      <c r="L171" s="40">
        <v>2022.11</v>
      </c>
      <c r="M171" s="32">
        <v>15392139526</v>
      </c>
      <c r="N171" s="52"/>
    </row>
    <row r="172" s="1" customFormat="1" spans="1:14">
      <c r="A172" s="8" t="s">
        <v>9</v>
      </c>
      <c r="B172" s="32" t="s">
        <v>16</v>
      </c>
      <c r="C172" s="32" t="s">
        <v>729</v>
      </c>
      <c r="D172" s="170" t="s">
        <v>730</v>
      </c>
      <c r="E172" s="32"/>
      <c r="F172" s="32"/>
      <c r="G172" s="32" t="s">
        <v>744</v>
      </c>
      <c r="H172" s="170" t="s">
        <v>745</v>
      </c>
      <c r="I172" s="8">
        <v>2</v>
      </c>
      <c r="J172" s="32" t="s">
        <v>746</v>
      </c>
      <c r="K172" s="10" t="s">
        <v>296</v>
      </c>
      <c r="L172" s="40">
        <v>2024.12</v>
      </c>
      <c r="M172" s="32">
        <v>15392139526</v>
      </c>
      <c r="N172" s="52"/>
    </row>
    <row r="173" s="1" customFormat="1" spans="1:14">
      <c r="A173" s="8" t="s">
        <v>9</v>
      </c>
      <c r="B173" s="32" t="s">
        <v>16</v>
      </c>
      <c r="C173" s="32" t="s">
        <v>747</v>
      </c>
      <c r="D173" s="170" t="s">
        <v>748</v>
      </c>
      <c r="E173" s="170" t="s">
        <v>749</v>
      </c>
      <c r="F173" s="32">
        <v>5</v>
      </c>
      <c r="G173" s="32" t="s">
        <v>747</v>
      </c>
      <c r="H173" s="170" t="s">
        <v>748</v>
      </c>
      <c r="I173" s="8">
        <f t="shared" ref="I173:I180" si="5">2023-MID(H173,7,4)</f>
        <v>45</v>
      </c>
      <c r="J173" s="32" t="s">
        <v>12</v>
      </c>
      <c r="K173" s="10" t="s">
        <v>296</v>
      </c>
      <c r="L173" s="40">
        <v>2022.11</v>
      </c>
      <c r="M173" s="32">
        <v>13515045742</v>
      </c>
      <c r="N173" s="54" t="s">
        <v>750</v>
      </c>
    </row>
    <row r="174" s="1" customFormat="1" spans="1:14">
      <c r="A174" s="8" t="s">
        <v>9</v>
      </c>
      <c r="B174" s="32" t="s">
        <v>16</v>
      </c>
      <c r="C174" s="32" t="s">
        <v>747</v>
      </c>
      <c r="D174" s="170" t="s">
        <v>748</v>
      </c>
      <c r="E174" s="32"/>
      <c r="F174" s="32"/>
      <c r="G174" s="32" t="s">
        <v>751</v>
      </c>
      <c r="H174" s="170" t="s">
        <v>752</v>
      </c>
      <c r="I174" s="8">
        <f t="shared" si="5"/>
        <v>39</v>
      </c>
      <c r="J174" s="32" t="s">
        <v>324</v>
      </c>
      <c r="K174" s="10" t="s">
        <v>296</v>
      </c>
      <c r="L174" s="40">
        <v>2022.11</v>
      </c>
      <c r="M174" s="32">
        <v>13515045742</v>
      </c>
      <c r="N174" s="52"/>
    </row>
    <row r="175" s="1" customFormat="1" spans="1:14">
      <c r="A175" s="8" t="s">
        <v>9</v>
      </c>
      <c r="B175" s="32" t="s">
        <v>16</v>
      </c>
      <c r="C175" s="32" t="s">
        <v>747</v>
      </c>
      <c r="D175" s="170" t="s">
        <v>748</v>
      </c>
      <c r="E175" s="32"/>
      <c r="F175" s="32"/>
      <c r="G175" s="32" t="s">
        <v>753</v>
      </c>
      <c r="H175" s="170" t="s">
        <v>754</v>
      </c>
      <c r="I175" s="8">
        <f t="shared" si="5"/>
        <v>15</v>
      </c>
      <c r="J175" s="32" t="s">
        <v>300</v>
      </c>
      <c r="K175" s="10" t="s">
        <v>296</v>
      </c>
      <c r="L175" s="40">
        <v>2022.11</v>
      </c>
      <c r="M175" s="32">
        <v>13515045742</v>
      </c>
      <c r="N175" s="52"/>
    </row>
    <row r="176" s="1" customFormat="1" spans="1:14">
      <c r="A176" s="8" t="s">
        <v>9</v>
      </c>
      <c r="B176" s="32" t="s">
        <v>16</v>
      </c>
      <c r="C176" s="32" t="s">
        <v>747</v>
      </c>
      <c r="D176" s="170" t="s">
        <v>748</v>
      </c>
      <c r="E176" s="32"/>
      <c r="F176" s="32"/>
      <c r="G176" s="32" t="s">
        <v>755</v>
      </c>
      <c r="H176" s="170" t="s">
        <v>756</v>
      </c>
      <c r="I176" s="8">
        <f t="shared" si="5"/>
        <v>19</v>
      </c>
      <c r="J176" s="32" t="s">
        <v>300</v>
      </c>
      <c r="K176" s="10" t="s">
        <v>296</v>
      </c>
      <c r="L176" s="40">
        <v>2022.11</v>
      </c>
      <c r="M176" s="32">
        <v>13515045742</v>
      </c>
      <c r="N176" s="52"/>
    </row>
    <row r="177" s="1" customFormat="1" spans="1:14">
      <c r="A177" s="8" t="s">
        <v>9</v>
      </c>
      <c r="B177" s="32" t="s">
        <v>16</v>
      </c>
      <c r="C177" s="32" t="s">
        <v>747</v>
      </c>
      <c r="D177" s="170" t="s">
        <v>748</v>
      </c>
      <c r="E177" s="32"/>
      <c r="F177" s="32"/>
      <c r="G177" s="32" t="s">
        <v>757</v>
      </c>
      <c r="H177" s="170" t="s">
        <v>758</v>
      </c>
      <c r="I177" s="8">
        <f t="shared" si="5"/>
        <v>76</v>
      </c>
      <c r="J177" s="32" t="s">
        <v>388</v>
      </c>
      <c r="K177" s="10" t="s">
        <v>296</v>
      </c>
      <c r="L177" s="40">
        <v>2022.11</v>
      </c>
      <c r="M177" s="32">
        <v>13515045742</v>
      </c>
      <c r="N177" s="53"/>
    </row>
    <row r="178" s="1" customFormat="1" spans="1:14">
      <c r="A178" s="8" t="s">
        <v>9</v>
      </c>
      <c r="B178" s="32" t="s">
        <v>16</v>
      </c>
      <c r="C178" s="32" t="s">
        <v>759</v>
      </c>
      <c r="D178" s="170" t="s">
        <v>760</v>
      </c>
      <c r="E178" s="170" t="s">
        <v>761</v>
      </c>
      <c r="F178" s="32">
        <v>3</v>
      </c>
      <c r="G178" s="32" t="s">
        <v>759</v>
      </c>
      <c r="H178" s="170" t="s">
        <v>760</v>
      </c>
      <c r="I178" s="8">
        <f t="shared" si="5"/>
        <v>66</v>
      </c>
      <c r="J178" s="32" t="s">
        <v>12</v>
      </c>
      <c r="K178" s="10" t="s">
        <v>296</v>
      </c>
      <c r="L178" s="40">
        <v>2022.11</v>
      </c>
      <c r="M178" s="32">
        <v>18250783709</v>
      </c>
      <c r="N178" s="54" t="s">
        <v>762</v>
      </c>
    </row>
    <row r="179" s="1" customFormat="1" spans="1:14">
      <c r="A179" s="8" t="s">
        <v>9</v>
      </c>
      <c r="B179" s="32" t="s">
        <v>16</v>
      </c>
      <c r="C179" s="32" t="s">
        <v>759</v>
      </c>
      <c r="D179" s="170" t="s">
        <v>760</v>
      </c>
      <c r="E179" s="32"/>
      <c r="F179" s="32"/>
      <c r="G179" s="32" t="s">
        <v>763</v>
      </c>
      <c r="H179" s="170" t="s">
        <v>764</v>
      </c>
      <c r="I179" s="8">
        <f t="shared" si="5"/>
        <v>59</v>
      </c>
      <c r="J179" s="32" t="s">
        <v>324</v>
      </c>
      <c r="K179" s="10" t="s">
        <v>296</v>
      </c>
      <c r="L179" s="40">
        <v>2022.11</v>
      </c>
      <c r="M179" s="32">
        <v>18250783709</v>
      </c>
      <c r="N179" s="52"/>
    </row>
    <row r="180" s="1" customFormat="1" spans="1:14">
      <c r="A180" s="8" t="s">
        <v>9</v>
      </c>
      <c r="B180" s="32" t="s">
        <v>16</v>
      </c>
      <c r="C180" s="32" t="s">
        <v>759</v>
      </c>
      <c r="D180" s="170" t="s">
        <v>760</v>
      </c>
      <c r="E180" s="32"/>
      <c r="F180" s="32"/>
      <c r="G180" s="32" t="s">
        <v>765</v>
      </c>
      <c r="H180" s="170" t="s">
        <v>766</v>
      </c>
      <c r="I180" s="8">
        <f t="shared" si="5"/>
        <v>34</v>
      </c>
      <c r="J180" s="32" t="s">
        <v>300</v>
      </c>
      <c r="K180" s="10" t="s">
        <v>296</v>
      </c>
      <c r="L180" s="40">
        <v>2022.11</v>
      </c>
      <c r="M180" s="32">
        <v>18250783709</v>
      </c>
      <c r="N180" s="53"/>
    </row>
    <row r="181" s="1" customFormat="1" spans="1:14">
      <c r="A181" s="8" t="s">
        <v>9</v>
      </c>
      <c r="B181" s="32" t="s">
        <v>16</v>
      </c>
      <c r="C181" s="32" t="s">
        <v>767</v>
      </c>
      <c r="D181" s="60" t="s">
        <v>768</v>
      </c>
      <c r="E181" s="170" t="s">
        <v>769</v>
      </c>
      <c r="F181" s="32">
        <v>5</v>
      </c>
      <c r="G181" s="32" t="s">
        <v>767</v>
      </c>
      <c r="H181" s="60" t="s">
        <v>768</v>
      </c>
      <c r="I181" s="8">
        <f t="shared" ref="I181:I244" si="6">2023-MID(H181,7,4)</f>
        <v>53</v>
      </c>
      <c r="J181" s="32" t="s">
        <v>12</v>
      </c>
      <c r="K181" s="10" t="s">
        <v>296</v>
      </c>
      <c r="L181" s="40">
        <v>2022.11</v>
      </c>
      <c r="M181" s="32">
        <v>13459503359</v>
      </c>
      <c r="N181" s="54" t="s">
        <v>770</v>
      </c>
    </row>
    <row r="182" s="1" customFormat="1" spans="1:14">
      <c r="A182" s="8" t="s">
        <v>9</v>
      </c>
      <c r="B182" s="32" t="s">
        <v>16</v>
      </c>
      <c r="C182" s="32" t="s">
        <v>767</v>
      </c>
      <c r="D182" s="60" t="s">
        <v>768</v>
      </c>
      <c r="E182" s="32"/>
      <c r="F182" s="32"/>
      <c r="G182" s="32" t="s">
        <v>771</v>
      </c>
      <c r="H182" s="170" t="s">
        <v>772</v>
      </c>
      <c r="I182" s="8">
        <f t="shared" si="6"/>
        <v>45</v>
      </c>
      <c r="J182" s="32" t="s">
        <v>324</v>
      </c>
      <c r="K182" s="10" t="s">
        <v>296</v>
      </c>
      <c r="L182" s="40">
        <v>2022.11</v>
      </c>
      <c r="M182" s="32">
        <v>13459503359</v>
      </c>
      <c r="N182" s="52"/>
    </row>
    <row r="183" s="1" customFormat="1" spans="1:14">
      <c r="A183" s="8" t="s">
        <v>9</v>
      </c>
      <c r="B183" s="32" t="s">
        <v>16</v>
      </c>
      <c r="C183" s="32" t="s">
        <v>767</v>
      </c>
      <c r="D183" s="60" t="s">
        <v>768</v>
      </c>
      <c r="E183" s="32"/>
      <c r="F183" s="32"/>
      <c r="G183" s="32" t="s">
        <v>773</v>
      </c>
      <c r="H183" s="170" t="s">
        <v>774</v>
      </c>
      <c r="I183" s="8">
        <f t="shared" si="6"/>
        <v>14</v>
      </c>
      <c r="J183" s="32" t="s">
        <v>300</v>
      </c>
      <c r="K183" s="10" t="s">
        <v>296</v>
      </c>
      <c r="L183" s="40">
        <v>2022.11</v>
      </c>
      <c r="M183" s="32">
        <v>13459503359</v>
      </c>
      <c r="N183" s="52"/>
    </row>
    <row r="184" s="1" customFormat="1" spans="1:14">
      <c r="A184" s="8" t="s">
        <v>9</v>
      </c>
      <c r="B184" s="32" t="s">
        <v>16</v>
      </c>
      <c r="C184" s="32" t="s">
        <v>767</v>
      </c>
      <c r="D184" s="60" t="s">
        <v>768</v>
      </c>
      <c r="E184" s="32"/>
      <c r="F184" s="32"/>
      <c r="G184" s="32" t="s">
        <v>775</v>
      </c>
      <c r="H184" s="32" t="s">
        <v>776</v>
      </c>
      <c r="I184" s="8">
        <f t="shared" si="6"/>
        <v>25</v>
      </c>
      <c r="J184" s="32" t="s">
        <v>303</v>
      </c>
      <c r="K184" s="10" t="s">
        <v>296</v>
      </c>
      <c r="L184" s="40">
        <v>2022.11</v>
      </c>
      <c r="M184" s="32">
        <v>13459503359</v>
      </c>
      <c r="N184" s="52"/>
    </row>
    <row r="185" s="1" customFormat="1" spans="1:14">
      <c r="A185" s="8" t="s">
        <v>9</v>
      </c>
      <c r="B185" s="32" t="s">
        <v>16</v>
      </c>
      <c r="C185" s="32" t="s">
        <v>767</v>
      </c>
      <c r="D185" s="60" t="s">
        <v>768</v>
      </c>
      <c r="E185" s="32"/>
      <c r="F185" s="32"/>
      <c r="G185" s="32" t="s">
        <v>777</v>
      </c>
      <c r="H185" s="170" t="s">
        <v>778</v>
      </c>
      <c r="I185" s="8">
        <f t="shared" si="6"/>
        <v>16</v>
      </c>
      <c r="J185" s="32" t="s">
        <v>303</v>
      </c>
      <c r="K185" s="10" t="s">
        <v>296</v>
      </c>
      <c r="L185" s="40">
        <v>2022.11</v>
      </c>
      <c r="M185" s="32">
        <v>13459503359</v>
      </c>
      <c r="N185" s="53"/>
    </row>
    <row r="186" s="1" customFormat="1" spans="1:14">
      <c r="A186" s="8" t="s">
        <v>9</v>
      </c>
      <c r="B186" s="32" t="s">
        <v>16</v>
      </c>
      <c r="C186" s="32" t="s">
        <v>779</v>
      </c>
      <c r="D186" s="170" t="s">
        <v>780</v>
      </c>
      <c r="E186" s="170" t="s">
        <v>781</v>
      </c>
      <c r="F186" s="32">
        <v>5</v>
      </c>
      <c r="G186" s="32" t="s">
        <v>779</v>
      </c>
      <c r="H186" s="170" t="s">
        <v>780</v>
      </c>
      <c r="I186" s="8">
        <f t="shared" si="6"/>
        <v>76</v>
      </c>
      <c r="J186" s="32" t="s">
        <v>12</v>
      </c>
      <c r="K186" s="10" t="s">
        <v>296</v>
      </c>
      <c r="L186" s="40">
        <v>2022.11</v>
      </c>
      <c r="M186" s="32">
        <v>13645911318</v>
      </c>
      <c r="N186" s="54" t="s">
        <v>782</v>
      </c>
    </row>
    <row r="187" s="1" customFormat="1" spans="1:14">
      <c r="A187" s="8" t="s">
        <v>9</v>
      </c>
      <c r="B187" s="32" t="s">
        <v>16</v>
      </c>
      <c r="C187" s="32" t="s">
        <v>779</v>
      </c>
      <c r="D187" s="170" t="s">
        <v>780</v>
      </c>
      <c r="E187" s="32"/>
      <c r="F187" s="32"/>
      <c r="G187" s="32" t="s">
        <v>783</v>
      </c>
      <c r="H187" s="170" t="s">
        <v>784</v>
      </c>
      <c r="I187" s="8">
        <f t="shared" si="6"/>
        <v>71</v>
      </c>
      <c r="J187" s="32" t="s">
        <v>324</v>
      </c>
      <c r="K187" s="10" t="s">
        <v>296</v>
      </c>
      <c r="L187" s="40">
        <v>2022.11</v>
      </c>
      <c r="M187" s="32">
        <v>13645911318</v>
      </c>
      <c r="N187" s="52"/>
    </row>
    <row r="188" s="1" customFormat="1" spans="1:14">
      <c r="A188" s="8" t="s">
        <v>9</v>
      </c>
      <c r="B188" s="32" t="s">
        <v>16</v>
      </c>
      <c r="C188" s="32" t="s">
        <v>779</v>
      </c>
      <c r="D188" s="170" t="s">
        <v>780</v>
      </c>
      <c r="E188" s="32"/>
      <c r="F188" s="32"/>
      <c r="G188" s="32" t="s">
        <v>785</v>
      </c>
      <c r="H188" s="170" t="s">
        <v>786</v>
      </c>
      <c r="I188" s="8">
        <f t="shared" si="6"/>
        <v>46</v>
      </c>
      <c r="J188" s="32" t="s">
        <v>300</v>
      </c>
      <c r="K188" s="10" t="s">
        <v>296</v>
      </c>
      <c r="L188" s="40">
        <v>2022.11</v>
      </c>
      <c r="M188" s="32">
        <v>13645911318</v>
      </c>
      <c r="N188" s="52"/>
    </row>
    <row r="189" s="1" customFormat="1" spans="1:14">
      <c r="A189" s="8" t="s">
        <v>9</v>
      </c>
      <c r="B189" s="32" t="s">
        <v>16</v>
      </c>
      <c r="C189" s="32" t="s">
        <v>779</v>
      </c>
      <c r="D189" s="170" t="s">
        <v>780</v>
      </c>
      <c r="E189" s="32"/>
      <c r="F189" s="32"/>
      <c r="G189" s="32" t="s">
        <v>787</v>
      </c>
      <c r="H189" s="170" t="s">
        <v>788</v>
      </c>
      <c r="I189" s="8">
        <f t="shared" si="6"/>
        <v>10</v>
      </c>
      <c r="J189" s="32" t="s">
        <v>430</v>
      </c>
      <c r="K189" s="10" t="s">
        <v>296</v>
      </c>
      <c r="L189" s="40">
        <v>2022.11</v>
      </c>
      <c r="M189" s="32">
        <v>13645911318</v>
      </c>
      <c r="N189" s="52"/>
    </row>
    <row r="190" s="1" customFormat="1" spans="1:14">
      <c r="A190" s="8" t="s">
        <v>9</v>
      </c>
      <c r="B190" s="32" t="s">
        <v>16</v>
      </c>
      <c r="C190" s="32" t="s">
        <v>779</v>
      </c>
      <c r="D190" s="170" t="s">
        <v>780</v>
      </c>
      <c r="E190" s="32"/>
      <c r="F190" s="32"/>
      <c r="G190" s="32" t="s">
        <v>789</v>
      </c>
      <c r="H190" s="170" t="s">
        <v>790</v>
      </c>
      <c r="I190" s="8">
        <f t="shared" si="6"/>
        <v>12</v>
      </c>
      <c r="J190" s="32" t="s">
        <v>374</v>
      </c>
      <c r="K190" s="10" t="s">
        <v>296</v>
      </c>
      <c r="L190" s="40">
        <v>2022.11</v>
      </c>
      <c r="M190" s="32">
        <v>13645911318</v>
      </c>
      <c r="N190" s="53"/>
    </row>
    <row r="191" s="1" customFormat="1" spans="1:14">
      <c r="A191" s="8" t="s">
        <v>9</v>
      </c>
      <c r="B191" s="32" t="s">
        <v>16</v>
      </c>
      <c r="C191" s="32" t="s">
        <v>791</v>
      </c>
      <c r="D191" s="32" t="s">
        <v>792</v>
      </c>
      <c r="E191" s="170" t="s">
        <v>793</v>
      </c>
      <c r="F191" s="32">
        <v>7</v>
      </c>
      <c r="G191" s="32" t="s">
        <v>791</v>
      </c>
      <c r="H191" s="32" t="s">
        <v>792</v>
      </c>
      <c r="I191" s="8">
        <f t="shared" si="6"/>
        <v>64</v>
      </c>
      <c r="J191" s="32" t="s">
        <v>12</v>
      </c>
      <c r="K191" s="10" t="s">
        <v>296</v>
      </c>
      <c r="L191" s="40">
        <v>2022.11</v>
      </c>
      <c r="M191" s="32">
        <v>15106082848</v>
      </c>
      <c r="N191" s="54" t="s">
        <v>794</v>
      </c>
    </row>
    <row r="192" s="1" customFormat="1" spans="1:14">
      <c r="A192" s="8" t="s">
        <v>9</v>
      </c>
      <c r="B192" s="32" t="s">
        <v>16</v>
      </c>
      <c r="C192" s="32" t="s">
        <v>791</v>
      </c>
      <c r="D192" s="32" t="s">
        <v>792</v>
      </c>
      <c r="E192" s="32"/>
      <c r="F192" s="32"/>
      <c r="G192" s="32" t="s">
        <v>795</v>
      </c>
      <c r="H192" s="170" t="s">
        <v>796</v>
      </c>
      <c r="I192" s="8">
        <f t="shared" si="6"/>
        <v>63</v>
      </c>
      <c r="J192" s="32" t="s">
        <v>324</v>
      </c>
      <c r="K192" s="10" t="s">
        <v>296</v>
      </c>
      <c r="L192" s="40">
        <v>2022.11</v>
      </c>
      <c r="M192" s="32">
        <v>15106082848</v>
      </c>
      <c r="N192" s="52"/>
    </row>
    <row r="193" s="1" customFormat="1" spans="1:14">
      <c r="A193" s="8" t="s">
        <v>9</v>
      </c>
      <c r="B193" s="32" t="s">
        <v>16</v>
      </c>
      <c r="C193" s="32" t="s">
        <v>791</v>
      </c>
      <c r="D193" s="32" t="s">
        <v>792</v>
      </c>
      <c r="E193" s="32"/>
      <c r="F193" s="32"/>
      <c r="G193" s="49" t="s">
        <v>797</v>
      </c>
      <c r="H193" s="170" t="s">
        <v>798</v>
      </c>
      <c r="I193" s="8">
        <f t="shared" si="6"/>
        <v>38</v>
      </c>
      <c r="J193" s="32" t="s">
        <v>300</v>
      </c>
      <c r="K193" s="10" t="s">
        <v>296</v>
      </c>
      <c r="L193" s="40">
        <v>2022.11</v>
      </c>
      <c r="M193" s="32">
        <v>15106082848</v>
      </c>
      <c r="N193" s="52"/>
    </row>
    <row r="194" s="1" customFormat="1" spans="1:14">
      <c r="A194" s="8" t="s">
        <v>9</v>
      </c>
      <c r="B194" s="32" t="s">
        <v>16</v>
      </c>
      <c r="C194" s="32" t="s">
        <v>791</v>
      </c>
      <c r="D194" s="32" t="s">
        <v>792</v>
      </c>
      <c r="E194" s="32"/>
      <c r="F194" s="32"/>
      <c r="G194" s="32" t="s">
        <v>799</v>
      </c>
      <c r="H194" s="170" t="s">
        <v>800</v>
      </c>
      <c r="I194" s="8">
        <f t="shared" si="6"/>
        <v>35</v>
      </c>
      <c r="J194" s="32" t="s">
        <v>427</v>
      </c>
      <c r="K194" s="10" t="s">
        <v>296</v>
      </c>
      <c r="L194" s="40">
        <v>2022.11</v>
      </c>
      <c r="M194" s="32">
        <v>15106082848</v>
      </c>
      <c r="N194" s="52"/>
    </row>
    <row r="195" s="1" customFormat="1" spans="1:14">
      <c r="A195" s="8" t="s">
        <v>9</v>
      </c>
      <c r="B195" s="32" t="s">
        <v>16</v>
      </c>
      <c r="C195" s="32" t="s">
        <v>791</v>
      </c>
      <c r="D195" s="32" t="s">
        <v>792</v>
      </c>
      <c r="E195" s="32"/>
      <c r="F195" s="32"/>
      <c r="G195" s="32" t="s">
        <v>801</v>
      </c>
      <c r="H195" s="170" t="s">
        <v>802</v>
      </c>
      <c r="I195" s="8">
        <f t="shared" si="6"/>
        <v>6</v>
      </c>
      <c r="J195" s="32" t="s">
        <v>374</v>
      </c>
      <c r="K195" s="10" t="s">
        <v>296</v>
      </c>
      <c r="L195" s="40">
        <v>2022.11</v>
      </c>
      <c r="M195" s="32">
        <v>15106082848</v>
      </c>
      <c r="N195" s="52"/>
    </row>
    <row r="196" s="1" customFormat="1" spans="1:14">
      <c r="A196" s="8" t="s">
        <v>9</v>
      </c>
      <c r="B196" s="32" t="s">
        <v>16</v>
      </c>
      <c r="C196" s="32" t="s">
        <v>791</v>
      </c>
      <c r="D196" s="32" t="s">
        <v>792</v>
      </c>
      <c r="E196" s="32"/>
      <c r="F196" s="32"/>
      <c r="G196" s="32" t="s">
        <v>803</v>
      </c>
      <c r="H196" s="170" t="s">
        <v>804</v>
      </c>
      <c r="I196" s="8">
        <f t="shared" si="6"/>
        <v>16</v>
      </c>
      <c r="J196" s="32" t="s">
        <v>374</v>
      </c>
      <c r="K196" s="10" t="s">
        <v>296</v>
      </c>
      <c r="L196" s="40">
        <v>2022.11</v>
      </c>
      <c r="M196" s="32">
        <v>15106082848</v>
      </c>
      <c r="N196" s="52"/>
    </row>
    <row r="197" s="1" customFormat="1" spans="1:14">
      <c r="A197" s="8" t="s">
        <v>9</v>
      </c>
      <c r="B197" s="32" t="s">
        <v>16</v>
      </c>
      <c r="C197" s="32" t="s">
        <v>791</v>
      </c>
      <c r="D197" s="32" t="s">
        <v>792</v>
      </c>
      <c r="E197" s="32"/>
      <c r="F197" s="32"/>
      <c r="G197" s="32" t="s">
        <v>805</v>
      </c>
      <c r="H197" s="170" t="s">
        <v>806</v>
      </c>
      <c r="I197" s="8">
        <f t="shared" si="6"/>
        <v>10</v>
      </c>
      <c r="J197" s="32" t="s">
        <v>374</v>
      </c>
      <c r="K197" s="10" t="s">
        <v>296</v>
      </c>
      <c r="L197" s="40">
        <v>2022.11</v>
      </c>
      <c r="M197" s="32">
        <v>15106082848</v>
      </c>
      <c r="N197" s="53"/>
    </row>
    <row r="198" s="1" customFormat="1" spans="1:14">
      <c r="A198" s="8" t="s">
        <v>9</v>
      </c>
      <c r="B198" s="32" t="s">
        <v>16</v>
      </c>
      <c r="C198" s="32" t="s">
        <v>807</v>
      </c>
      <c r="D198" s="32" t="s">
        <v>808</v>
      </c>
      <c r="E198" s="170" t="s">
        <v>809</v>
      </c>
      <c r="F198" s="32">
        <v>6</v>
      </c>
      <c r="G198" s="32" t="s">
        <v>807</v>
      </c>
      <c r="H198" s="32" t="s">
        <v>808</v>
      </c>
      <c r="I198" s="8">
        <f t="shared" si="6"/>
        <v>48</v>
      </c>
      <c r="J198" s="32" t="s">
        <v>12</v>
      </c>
      <c r="K198" s="10" t="s">
        <v>296</v>
      </c>
      <c r="L198" s="40">
        <v>2022.11</v>
      </c>
      <c r="M198" s="32">
        <v>13799532452</v>
      </c>
      <c r="N198" s="54" t="s">
        <v>810</v>
      </c>
    </row>
    <row r="199" s="1" customFormat="1" spans="1:14">
      <c r="A199" s="8" t="s">
        <v>9</v>
      </c>
      <c r="B199" s="32" t="s">
        <v>16</v>
      </c>
      <c r="C199" s="32" t="s">
        <v>807</v>
      </c>
      <c r="D199" s="32" t="s">
        <v>808</v>
      </c>
      <c r="E199" s="32"/>
      <c r="F199" s="32"/>
      <c r="G199" s="32" t="s">
        <v>811</v>
      </c>
      <c r="H199" s="170" t="s">
        <v>812</v>
      </c>
      <c r="I199" s="8">
        <f t="shared" si="6"/>
        <v>43</v>
      </c>
      <c r="J199" s="32" t="s">
        <v>324</v>
      </c>
      <c r="K199" s="10" t="s">
        <v>296</v>
      </c>
      <c r="L199" s="40">
        <v>2022.11</v>
      </c>
      <c r="M199" s="32">
        <v>13799532452</v>
      </c>
      <c r="N199" s="52"/>
    </row>
    <row r="200" s="1" customFormat="1" spans="1:14">
      <c r="A200" s="8" t="s">
        <v>9</v>
      </c>
      <c r="B200" s="32" t="s">
        <v>16</v>
      </c>
      <c r="C200" s="32" t="s">
        <v>807</v>
      </c>
      <c r="D200" s="32" t="s">
        <v>808</v>
      </c>
      <c r="E200" s="32"/>
      <c r="F200" s="32"/>
      <c r="G200" s="32" t="s">
        <v>813</v>
      </c>
      <c r="H200" s="170" t="s">
        <v>814</v>
      </c>
      <c r="I200" s="8">
        <f t="shared" si="6"/>
        <v>14</v>
      </c>
      <c r="J200" s="32" t="s">
        <v>330</v>
      </c>
      <c r="K200" s="10" t="s">
        <v>296</v>
      </c>
      <c r="L200" s="40">
        <v>2022.11</v>
      </c>
      <c r="M200" s="32">
        <v>13799532452</v>
      </c>
      <c r="N200" s="52"/>
    </row>
    <row r="201" s="1" customFormat="1" spans="1:14">
      <c r="A201" s="8" t="s">
        <v>9</v>
      </c>
      <c r="B201" s="32" t="s">
        <v>16</v>
      </c>
      <c r="C201" s="32" t="s">
        <v>807</v>
      </c>
      <c r="D201" s="32" t="s">
        <v>808</v>
      </c>
      <c r="E201" s="32"/>
      <c r="F201" s="32"/>
      <c r="G201" s="32" t="s">
        <v>815</v>
      </c>
      <c r="H201" s="170" t="s">
        <v>816</v>
      </c>
      <c r="I201" s="8">
        <f t="shared" si="6"/>
        <v>20</v>
      </c>
      <c r="J201" s="32" t="s">
        <v>333</v>
      </c>
      <c r="K201" s="10" t="s">
        <v>296</v>
      </c>
      <c r="L201" s="40">
        <v>2022.11</v>
      </c>
      <c r="M201" s="32">
        <v>13799532452</v>
      </c>
      <c r="N201" s="52"/>
    </row>
    <row r="202" s="1" customFormat="1" spans="1:14">
      <c r="A202" s="8" t="s">
        <v>9</v>
      </c>
      <c r="B202" s="32" t="s">
        <v>16</v>
      </c>
      <c r="C202" s="32" t="s">
        <v>807</v>
      </c>
      <c r="D202" s="32" t="s">
        <v>808</v>
      </c>
      <c r="E202" s="32"/>
      <c r="F202" s="32"/>
      <c r="G202" s="32" t="s">
        <v>817</v>
      </c>
      <c r="H202" s="170" t="s">
        <v>818</v>
      </c>
      <c r="I202" s="8">
        <f t="shared" si="6"/>
        <v>17</v>
      </c>
      <c r="J202" s="32" t="s">
        <v>327</v>
      </c>
      <c r="K202" s="10" t="s">
        <v>296</v>
      </c>
      <c r="L202" s="40">
        <v>2022.11</v>
      </c>
      <c r="M202" s="32">
        <v>13799532452</v>
      </c>
      <c r="N202" s="52"/>
    </row>
    <row r="203" s="1" customFormat="1" spans="1:14">
      <c r="A203" s="8" t="s">
        <v>9</v>
      </c>
      <c r="B203" s="32" t="s">
        <v>16</v>
      </c>
      <c r="C203" s="32" t="s">
        <v>807</v>
      </c>
      <c r="D203" s="32" t="s">
        <v>808</v>
      </c>
      <c r="E203" s="32"/>
      <c r="F203" s="32"/>
      <c r="G203" s="32" t="s">
        <v>819</v>
      </c>
      <c r="H203" s="170" t="s">
        <v>820</v>
      </c>
      <c r="I203" s="8">
        <f t="shared" si="6"/>
        <v>14</v>
      </c>
      <c r="J203" s="32" t="s">
        <v>527</v>
      </c>
      <c r="K203" s="10" t="s">
        <v>296</v>
      </c>
      <c r="L203" s="40">
        <v>2022.11</v>
      </c>
      <c r="M203" s="32">
        <v>13799532452</v>
      </c>
      <c r="N203" s="53"/>
    </row>
    <row r="204" s="1" customFormat="1" spans="1:14">
      <c r="A204" s="8" t="s">
        <v>9</v>
      </c>
      <c r="B204" s="32" t="s">
        <v>16</v>
      </c>
      <c r="C204" s="32" t="s">
        <v>821</v>
      </c>
      <c r="D204" s="170" t="s">
        <v>822</v>
      </c>
      <c r="E204" s="170" t="s">
        <v>823</v>
      </c>
      <c r="F204" s="32">
        <v>4</v>
      </c>
      <c r="G204" s="49" t="s">
        <v>821</v>
      </c>
      <c r="H204" s="49" t="s">
        <v>822</v>
      </c>
      <c r="I204" s="8">
        <f t="shared" si="6"/>
        <v>39</v>
      </c>
      <c r="J204" s="32" t="s">
        <v>12</v>
      </c>
      <c r="K204" s="10" t="s">
        <v>296</v>
      </c>
      <c r="L204" s="40">
        <v>2022.11</v>
      </c>
      <c r="M204" s="32">
        <v>13636932419</v>
      </c>
      <c r="N204" s="54" t="s">
        <v>824</v>
      </c>
    </row>
    <row r="205" s="1" customFormat="1" spans="1:14">
      <c r="A205" s="8" t="s">
        <v>9</v>
      </c>
      <c r="B205" s="32" t="s">
        <v>16</v>
      </c>
      <c r="C205" s="32" t="s">
        <v>821</v>
      </c>
      <c r="D205" s="170" t="s">
        <v>822</v>
      </c>
      <c r="E205" s="32"/>
      <c r="F205" s="32"/>
      <c r="G205" s="49" t="s">
        <v>825</v>
      </c>
      <c r="H205" s="49" t="s">
        <v>826</v>
      </c>
      <c r="I205" s="8">
        <f t="shared" si="6"/>
        <v>39</v>
      </c>
      <c r="J205" s="32" t="s">
        <v>324</v>
      </c>
      <c r="K205" s="10" t="s">
        <v>296</v>
      </c>
      <c r="L205" s="40">
        <v>2022.11</v>
      </c>
      <c r="M205" s="32">
        <v>13636932419</v>
      </c>
      <c r="N205" s="52"/>
    </row>
    <row r="206" s="1" customFormat="1" spans="1:14">
      <c r="A206" s="8" t="s">
        <v>9</v>
      </c>
      <c r="B206" s="32" t="s">
        <v>16</v>
      </c>
      <c r="C206" s="32" t="s">
        <v>821</v>
      </c>
      <c r="D206" s="170" t="s">
        <v>822</v>
      </c>
      <c r="E206" s="32"/>
      <c r="F206" s="32"/>
      <c r="G206" s="49" t="s">
        <v>827</v>
      </c>
      <c r="H206" s="49" t="s">
        <v>828</v>
      </c>
      <c r="I206" s="8">
        <f t="shared" si="6"/>
        <v>14</v>
      </c>
      <c r="J206" s="32" t="s">
        <v>303</v>
      </c>
      <c r="K206" s="10" t="s">
        <v>296</v>
      </c>
      <c r="L206" s="40">
        <v>2022.11</v>
      </c>
      <c r="M206" s="32">
        <v>13636932419</v>
      </c>
      <c r="N206" s="52"/>
    </row>
    <row r="207" s="1" customFormat="1" spans="1:14">
      <c r="A207" s="8" t="s">
        <v>9</v>
      </c>
      <c r="B207" s="32" t="s">
        <v>16</v>
      </c>
      <c r="C207" s="32" t="s">
        <v>821</v>
      </c>
      <c r="D207" s="170" t="s">
        <v>822</v>
      </c>
      <c r="E207" s="32"/>
      <c r="F207" s="32"/>
      <c r="G207" s="49" t="s">
        <v>829</v>
      </c>
      <c r="H207" s="49" t="s">
        <v>830</v>
      </c>
      <c r="I207" s="8">
        <f t="shared" si="6"/>
        <v>11</v>
      </c>
      <c r="J207" s="32" t="s">
        <v>300</v>
      </c>
      <c r="K207" s="10" t="s">
        <v>296</v>
      </c>
      <c r="L207" s="40">
        <v>2022.11</v>
      </c>
      <c r="M207" s="32">
        <v>13636932419</v>
      </c>
      <c r="N207" s="52"/>
    </row>
    <row r="208" s="1" customFormat="1" spans="1:14">
      <c r="A208" s="8" t="s">
        <v>9</v>
      </c>
      <c r="B208" s="32" t="s">
        <v>16</v>
      </c>
      <c r="C208" s="32" t="s">
        <v>831</v>
      </c>
      <c r="D208" s="170" t="s">
        <v>832</v>
      </c>
      <c r="E208" s="170" t="s">
        <v>833</v>
      </c>
      <c r="F208" s="32">
        <v>4</v>
      </c>
      <c r="G208" s="32" t="s">
        <v>831</v>
      </c>
      <c r="H208" s="170" t="s">
        <v>832</v>
      </c>
      <c r="I208" s="8">
        <f t="shared" si="6"/>
        <v>42</v>
      </c>
      <c r="J208" s="32" t="s">
        <v>12</v>
      </c>
      <c r="K208" s="10" t="s">
        <v>296</v>
      </c>
      <c r="L208" s="40">
        <v>2022.11</v>
      </c>
      <c r="M208" s="32">
        <v>18250262118</v>
      </c>
      <c r="N208" s="54" t="s">
        <v>834</v>
      </c>
    </row>
    <row r="209" s="1" customFormat="1" spans="1:14">
      <c r="A209" s="8" t="s">
        <v>9</v>
      </c>
      <c r="B209" s="32" t="s">
        <v>16</v>
      </c>
      <c r="C209" s="32" t="s">
        <v>831</v>
      </c>
      <c r="D209" s="170" t="s">
        <v>832</v>
      </c>
      <c r="E209" s="32"/>
      <c r="F209" s="32"/>
      <c r="G209" s="32" t="s">
        <v>835</v>
      </c>
      <c r="H209" s="170" t="s">
        <v>836</v>
      </c>
      <c r="I209" s="8">
        <f t="shared" si="6"/>
        <v>41</v>
      </c>
      <c r="J209" s="32" t="s">
        <v>324</v>
      </c>
      <c r="K209" s="10" t="s">
        <v>296</v>
      </c>
      <c r="L209" s="40">
        <v>2022.11</v>
      </c>
      <c r="M209" s="32">
        <v>18250262118</v>
      </c>
      <c r="N209" s="52"/>
    </row>
    <row r="210" s="1" customFormat="1" spans="1:14">
      <c r="A210" s="8" t="s">
        <v>9</v>
      </c>
      <c r="B210" s="32" t="s">
        <v>16</v>
      </c>
      <c r="C210" s="32" t="s">
        <v>831</v>
      </c>
      <c r="D210" s="170" t="s">
        <v>832</v>
      </c>
      <c r="E210" s="32"/>
      <c r="F210" s="32"/>
      <c r="G210" s="32" t="s">
        <v>837</v>
      </c>
      <c r="H210" s="170" t="s">
        <v>838</v>
      </c>
      <c r="I210" s="8">
        <f t="shared" si="6"/>
        <v>9</v>
      </c>
      <c r="J210" s="32" t="s">
        <v>330</v>
      </c>
      <c r="K210" s="10" t="s">
        <v>296</v>
      </c>
      <c r="L210" s="40">
        <v>2022.11</v>
      </c>
      <c r="M210" s="32">
        <v>18250262118</v>
      </c>
      <c r="N210" s="52"/>
    </row>
    <row r="211" s="1" customFormat="1" spans="1:14">
      <c r="A211" s="8" t="s">
        <v>9</v>
      </c>
      <c r="B211" s="32" t="s">
        <v>16</v>
      </c>
      <c r="C211" s="32" t="s">
        <v>831</v>
      </c>
      <c r="D211" s="170" t="s">
        <v>832</v>
      </c>
      <c r="E211" s="32"/>
      <c r="F211" s="32"/>
      <c r="G211" s="32" t="s">
        <v>839</v>
      </c>
      <c r="H211" s="170" t="s">
        <v>840</v>
      </c>
      <c r="I211" s="8">
        <f t="shared" si="6"/>
        <v>12</v>
      </c>
      <c r="J211" s="32" t="s">
        <v>327</v>
      </c>
      <c r="K211" s="10" t="s">
        <v>296</v>
      </c>
      <c r="L211" s="40">
        <v>2022.11</v>
      </c>
      <c r="M211" s="32">
        <v>18250262118</v>
      </c>
      <c r="N211" s="53"/>
    </row>
    <row r="212" s="1" customFormat="1" spans="1:14">
      <c r="A212" s="8" t="s">
        <v>9</v>
      </c>
      <c r="B212" s="32" t="s">
        <v>16</v>
      </c>
      <c r="C212" s="32" t="s">
        <v>841</v>
      </c>
      <c r="D212" s="170" t="s">
        <v>842</v>
      </c>
      <c r="E212" s="170" t="s">
        <v>843</v>
      </c>
      <c r="F212" s="32">
        <v>3</v>
      </c>
      <c r="G212" s="32" t="s">
        <v>841</v>
      </c>
      <c r="H212" s="170" t="s">
        <v>842</v>
      </c>
      <c r="I212" s="8">
        <f t="shared" si="6"/>
        <v>54</v>
      </c>
      <c r="J212" s="32" t="s">
        <v>12</v>
      </c>
      <c r="K212" s="10" t="s">
        <v>296</v>
      </c>
      <c r="L212" s="40">
        <v>2022.11</v>
      </c>
      <c r="M212" s="32">
        <v>15060397980</v>
      </c>
      <c r="N212" s="54" t="s">
        <v>844</v>
      </c>
    </row>
    <row r="213" s="1" customFormat="1" spans="1:14">
      <c r="A213" s="8" t="s">
        <v>9</v>
      </c>
      <c r="B213" s="32" t="s">
        <v>16</v>
      </c>
      <c r="C213" s="32" t="s">
        <v>841</v>
      </c>
      <c r="D213" s="170" t="s">
        <v>842</v>
      </c>
      <c r="E213" s="32"/>
      <c r="F213" s="32"/>
      <c r="G213" s="32" t="s">
        <v>845</v>
      </c>
      <c r="H213" s="170" t="s">
        <v>846</v>
      </c>
      <c r="I213" s="8">
        <f t="shared" si="6"/>
        <v>50</v>
      </c>
      <c r="J213" s="32" t="s">
        <v>324</v>
      </c>
      <c r="K213" s="10" t="s">
        <v>296</v>
      </c>
      <c r="L213" s="40">
        <v>2022.11</v>
      </c>
      <c r="M213" s="32">
        <v>15060397980</v>
      </c>
      <c r="N213" s="52"/>
    </row>
    <row r="214" s="1" customFormat="1" spans="1:14">
      <c r="A214" s="8" t="s">
        <v>9</v>
      </c>
      <c r="B214" s="32" t="s">
        <v>16</v>
      </c>
      <c r="C214" s="32" t="s">
        <v>841</v>
      </c>
      <c r="D214" s="170" t="s">
        <v>842</v>
      </c>
      <c r="E214" s="32"/>
      <c r="F214" s="32"/>
      <c r="G214" s="32" t="s">
        <v>847</v>
      </c>
      <c r="H214" s="170" t="s">
        <v>848</v>
      </c>
      <c r="I214" s="8">
        <f t="shared" si="6"/>
        <v>25</v>
      </c>
      <c r="J214" s="32" t="s">
        <v>300</v>
      </c>
      <c r="K214" s="10" t="s">
        <v>296</v>
      </c>
      <c r="L214" s="40">
        <v>2022.11</v>
      </c>
      <c r="M214" s="32">
        <v>15060397980</v>
      </c>
      <c r="N214" s="53"/>
    </row>
    <row r="215" s="1" customFormat="1" spans="1:14">
      <c r="A215" s="8" t="s">
        <v>9</v>
      </c>
      <c r="B215" s="32" t="s">
        <v>16</v>
      </c>
      <c r="C215" s="32" t="s">
        <v>849</v>
      </c>
      <c r="D215" s="170" t="s">
        <v>850</v>
      </c>
      <c r="E215" s="170" t="s">
        <v>851</v>
      </c>
      <c r="F215" s="32">
        <v>3</v>
      </c>
      <c r="G215" s="32" t="s">
        <v>849</v>
      </c>
      <c r="H215" s="170" t="s">
        <v>850</v>
      </c>
      <c r="I215" s="8">
        <f t="shared" si="6"/>
        <v>64</v>
      </c>
      <c r="J215" s="32" t="s">
        <v>12</v>
      </c>
      <c r="K215" s="10" t="s">
        <v>296</v>
      </c>
      <c r="L215" s="40">
        <v>2022.11</v>
      </c>
      <c r="M215" s="32">
        <v>18337950133</v>
      </c>
      <c r="N215" s="54" t="s">
        <v>852</v>
      </c>
    </row>
    <row r="216" s="1" customFormat="1" spans="1:14">
      <c r="A216" s="8" t="s">
        <v>9</v>
      </c>
      <c r="B216" s="32" t="s">
        <v>16</v>
      </c>
      <c r="C216" s="32" t="s">
        <v>849</v>
      </c>
      <c r="D216" s="170" t="s">
        <v>850</v>
      </c>
      <c r="E216" s="32"/>
      <c r="F216" s="32"/>
      <c r="G216" s="32" t="s">
        <v>853</v>
      </c>
      <c r="H216" s="170" t="s">
        <v>854</v>
      </c>
      <c r="I216" s="8">
        <f t="shared" si="6"/>
        <v>62</v>
      </c>
      <c r="J216" s="32" t="s">
        <v>324</v>
      </c>
      <c r="K216" s="10" t="s">
        <v>296</v>
      </c>
      <c r="L216" s="40">
        <v>2022.11</v>
      </c>
      <c r="M216" s="32">
        <v>18337950133</v>
      </c>
      <c r="N216" s="52"/>
    </row>
    <row r="217" s="1" customFormat="1" spans="1:14">
      <c r="A217" s="8" t="s">
        <v>9</v>
      </c>
      <c r="B217" s="32" t="s">
        <v>16</v>
      </c>
      <c r="C217" s="32" t="s">
        <v>849</v>
      </c>
      <c r="D217" s="170" t="s">
        <v>850</v>
      </c>
      <c r="E217" s="32"/>
      <c r="F217" s="32"/>
      <c r="G217" s="32" t="s">
        <v>855</v>
      </c>
      <c r="H217" s="170" t="s">
        <v>856</v>
      </c>
      <c r="I217" s="8">
        <f t="shared" si="6"/>
        <v>37</v>
      </c>
      <c r="J217" s="32" t="s">
        <v>300</v>
      </c>
      <c r="K217" s="10" t="s">
        <v>296</v>
      </c>
      <c r="L217" s="40">
        <v>2022.11</v>
      </c>
      <c r="M217" s="32">
        <v>18337950133</v>
      </c>
      <c r="N217" s="53"/>
    </row>
    <row r="218" s="1" customFormat="1" spans="1:14">
      <c r="A218" s="8" t="s">
        <v>9</v>
      </c>
      <c r="B218" s="8" t="s">
        <v>19</v>
      </c>
      <c r="C218" s="10" t="s">
        <v>857</v>
      </c>
      <c r="D218" s="10" t="s">
        <v>858</v>
      </c>
      <c r="E218" s="167" t="s">
        <v>859</v>
      </c>
      <c r="F218" s="10">
        <v>3</v>
      </c>
      <c r="G218" s="10" t="s">
        <v>857</v>
      </c>
      <c r="H218" s="10" t="s">
        <v>858</v>
      </c>
      <c r="I218" s="8">
        <f t="shared" si="6"/>
        <v>47</v>
      </c>
      <c r="J218" s="10" t="s">
        <v>12</v>
      </c>
      <c r="K218" s="10" t="s">
        <v>296</v>
      </c>
      <c r="L218" s="40">
        <v>2022.12</v>
      </c>
      <c r="M218" s="13">
        <v>13600731143</v>
      </c>
      <c r="N218" s="18" t="s">
        <v>860</v>
      </c>
    </row>
    <row r="219" s="1" customFormat="1" spans="1:14">
      <c r="A219" s="8" t="s">
        <v>9</v>
      </c>
      <c r="B219" s="8" t="s">
        <v>19</v>
      </c>
      <c r="C219" s="10" t="s">
        <v>857</v>
      </c>
      <c r="D219" s="10" t="s">
        <v>858</v>
      </c>
      <c r="E219" s="10"/>
      <c r="F219" s="13"/>
      <c r="G219" s="50" t="s">
        <v>861</v>
      </c>
      <c r="H219" s="173" t="s">
        <v>862</v>
      </c>
      <c r="I219" s="8">
        <f t="shared" si="6"/>
        <v>54</v>
      </c>
      <c r="J219" s="10" t="s">
        <v>324</v>
      </c>
      <c r="K219" s="10" t="s">
        <v>296</v>
      </c>
      <c r="L219" s="40">
        <v>2022.12</v>
      </c>
      <c r="M219" s="13">
        <v>13600731143</v>
      </c>
      <c r="N219" s="22"/>
    </row>
    <row r="220" s="1" customFormat="1" spans="1:14">
      <c r="A220" s="8" t="s">
        <v>9</v>
      </c>
      <c r="B220" s="8" t="s">
        <v>19</v>
      </c>
      <c r="C220" s="10" t="s">
        <v>857</v>
      </c>
      <c r="D220" s="10" t="s">
        <v>858</v>
      </c>
      <c r="E220" s="10"/>
      <c r="F220" s="13"/>
      <c r="G220" s="50" t="s">
        <v>863</v>
      </c>
      <c r="H220" s="173" t="s">
        <v>864</v>
      </c>
      <c r="I220" s="8">
        <f t="shared" si="6"/>
        <v>7</v>
      </c>
      <c r="J220" s="10" t="s">
        <v>303</v>
      </c>
      <c r="K220" s="10" t="s">
        <v>296</v>
      </c>
      <c r="L220" s="40">
        <v>2022.12</v>
      </c>
      <c r="M220" s="13">
        <v>13600731143</v>
      </c>
      <c r="N220" s="39"/>
    </row>
    <row r="221" s="1" customFormat="1" spans="1:14">
      <c r="A221" s="8" t="s">
        <v>9</v>
      </c>
      <c r="B221" s="8" t="s">
        <v>19</v>
      </c>
      <c r="C221" s="10" t="s">
        <v>865</v>
      </c>
      <c r="D221" s="167" t="s">
        <v>866</v>
      </c>
      <c r="E221" s="167" t="s">
        <v>867</v>
      </c>
      <c r="F221" s="13">
        <v>4</v>
      </c>
      <c r="G221" s="10" t="s">
        <v>865</v>
      </c>
      <c r="H221" s="167" t="s">
        <v>866</v>
      </c>
      <c r="I221" s="8">
        <f t="shared" si="6"/>
        <v>44</v>
      </c>
      <c r="J221" s="10" t="s">
        <v>12</v>
      </c>
      <c r="K221" s="10" t="s">
        <v>296</v>
      </c>
      <c r="L221" s="40">
        <v>2022.12</v>
      </c>
      <c r="M221" s="13">
        <v>13960298878</v>
      </c>
      <c r="N221" s="18" t="s">
        <v>868</v>
      </c>
    </row>
    <row r="222" s="1" customFormat="1" spans="1:14">
      <c r="A222" s="8" t="s">
        <v>9</v>
      </c>
      <c r="B222" s="8" t="s">
        <v>19</v>
      </c>
      <c r="C222" s="10" t="s">
        <v>865</v>
      </c>
      <c r="D222" s="167" t="s">
        <v>866</v>
      </c>
      <c r="E222" s="10"/>
      <c r="F222" s="13"/>
      <c r="G222" s="50" t="s">
        <v>869</v>
      </c>
      <c r="H222" s="173" t="s">
        <v>870</v>
      </c>
      <c r="I222" s="8">
        <f t="shared" si="6"/>
        <v>42</v>
      </c>
      <c r="J222" s="10" t="s">
        <v>324</v>
      </c>
      <c r="K222" s="10" t="s">
        <v>296</v>
      </c>
      <c r="L222" s="40">
        <v>2022.12</v>
      </c>
      <c r="M222" s="13">
        <v>13960298878</v>
      </c>
      <c r="N222" s="22"/>
    </row>
    <row r="223" s="1" customFormat="1" spans="1:14">
      <c r="A223" s="8" t="s">
        <v>9</v>
      </c>
      <c r="B223" s="8" t="s">
        <v>19</v>
      </c>
      <c r="C223" s="10" t="s">
        <v>865</v>
      </c>
      <c r="D223" s="167" t="s">
        <v>866</v>
      </c>
      <c r="E223" s="10"/>
      <c r="F223" s="13"/>
      <c r="G223" s="10" t="s">
        <v>871</v>
      </c>
      <c r="H223" s="167" t="s">
        <v>872</v>
      </c>
      <c r="I223" s="8">
        <f t="shared" si="6"/>
        <v>15</v>
      </c>
      <c r="J223" s="10" t="s">
        <v>300</v>
      </c>
      <c r="K223" s="10" t="s">
        <v>296</v>
      </c>
      <c r="L223" s="40">
        <v>2022.12</v>
      </c>
      <c r="M223" s="13">
        <v>13960298878</v>
      </c>
      <c r="N223" s="22"/>
    </row>
    <row r="224" s="1" customFormat="1" spans="1:14">
      <c r="A224" s="8" t="s">
        <v>9</v>
      </c>
      <c r="B224" s="8" t="s">
        <v>19</v>
      </c>
      <c r="C224" s="10" t="s">
        <v>865</v>
      </c>
      <c r="D224" s="167" t="s">
        <v>866</v>
      </c>
      <c r="E224" s="10"/>
      <c r="F224" s="10"/>
      <c r="G224" s="50" t="s">
        <v>873</v>
      </c>
      <c r="H224" s="173" t="s">
        <v>874</v>
      </c>
      <c r="I224" s="8">
        <f t="shared" si="6"/>
        <v>20</v>
      </c>
      <c r="J224" s="50" t="s">
        <v>303</v>
      </c>
      <c r="K224" s="10" t="s">
        <v>296</v>
      </c>
      <c r="L224" s="40">
        <v>2022.12</v>
      </c>
      <c r="M224" s="13">
        <v>13960298878</v>
      </c>
      <c r="N224" s="39"/>
    </row>
    <row r="225" s="1" customFormat="1" spans="1:14">
      <c r="A225" s="8" t="s">
        <v>9</v>
      </c>
      <c r="B225" s="8" t="s">
        <v>19</v>
      </c>
      <c r="C225" s="10" t="s">
        <v>875</v>
      </c>
      <c r="D225" s="10" t="s">
        <v>876</v>
      </c>
      <c r="E225" s="167" t="s">
        <v>877</v>
      </c>
      <c r="F225" s="13">
        <v>5</v>
      </c>
      <c r="G225" s="10" t="s">
        <v>875</v>
      </c>
      <c r="H225" s="10" t="s">
        <v>876</v>
      </c>
      <c r="I225" s="8">
        <f t="shared" si="6"/>
        <v>42</v>
      </c>
      <c r="J225" s="50" t="s">
        <v>12</v>
      </c>
      <c r="K225" s="10" t="s">
        <v>296</v>
      </c>
      <c r="L225" s="40">
        <v>2022.12</v>
      </c>
      <c r="M225" s="13">
        <v>13400869500</v>
      </c>
      <c r="N225" s="18" t="s">
        <v>878</v>
      </c>
    </row>
    <row r="226" s="1" customFormat="1" spans="1:14">
      <c r="A226" s="8" t="s">
        <v>9</v>
      </c>
      <c r="B226" s="8" t="s">
        <v>19</v>
      </c>
      <c r="C226" s="10" t="s">
        <v>875</v>
      </c>
      <c r="D226" s="10" t="s">
        <v>876</v>
      </c>
      <c r="E226" s="10"/>
      <c r="F226" s="13"/>
      <c r="G226" s="50" t="s">
        <v>879</v>
      </c>
      <c r="H226" s="173" t="s">
        <v>880</v>
      </c>
      <c r="I226" s="8">
        <f t="shared" si="6"/>
        <v>39</v>
      </c>
      <c r="J226" s="50" t="s">
        <v>324</v>
      </c>
      <c r="K226" s="10" t="s">
        <v>296</v>
      </c>
      <c r="L226" s="40">
        <v>2022.12</v>
      </c>
      <c r="M226" s="13">
        <v>13400869500</v>
      </c>
      <c r="N226" s="22"/>
    </row>
    <row r="227" s="1" customFormat="1" spans="1:14">
      <c r="A227" s="8" t="s">
        <v>9</v>
      </c>
      <c r="B227" s="8" t="s">
        <v>19</v>
      </c>
      <c r="C227" s="10" t="s">
        <v>875</v>
      </c>
      <c r="D227" s="10" t="s">
        <v>876</v>
      </c>
      <c r="E227" s="10"/>
      <c r="F227" s="13"/>
      <c r="G227" s="50" t="s">
        <v>881</v>
      </c>
      <c r="H227" s="173" t="s">
        <v>882</v>
      </c>
      <c r="I227" s="8">
        <f t="shared" si="6"/>
        <v>16</v>
      </c>
      <c r="J227" s="50" t="s">
        <v>300</v>
      </c>
      <c r="K227" s="10" t="s">
        <v>296</v>
      </c>
      <c r="L227" s="40">
        <v>2022.12</v>
      </c>
      <c r="M227" s="13">
        <v>13400869500</v>
      </c>
      <c r="N227" s="22"/>
    </row>
    <row r="228" s="1" customFormat="1" spans="1:14">
      <c r="A228" s="8" t="s">
        <v>9</v>
      </c>
      <c r="B228" s="8" t="s">
        <v>19</v>
      </c>
      <c r="C228" s="10" t="s">
        <v>875</v>
      </c>
      <c r="D228" s="10" t="s">
        <v>876</v>
      </c>
      <c r="E228" s="10"/>
      <c r="F228" s="45"/>
      <c r="G228" s="50" t="s">
        <v>883</v>
      </c>
      <c r="H228" s="173" t="s">
        <v>884</v>
      </c>
      <c r="I228" s="8">
        <f t="shared" si="6"/>
        <v>13</v>
      </c>
      <c r="J228" s="50" t="s">
        <v>300</v>
      </c>
      <c r="K228" s="10" t="s">
        <v>296</v>
      </c>
      <c r="L228" s="40">
        <v>2022.12</v>
      </c>
      <c r="M228" s="13">
        <v>13400869500</v>
      </c>
      <c r="N228" s="22"/>
    </row>
    <row r="229" s="1" customFormat="1" spans="1:14">
      <c r="A229" s="8" t="s">
        <v>9</v>
      </c>
      <c r="B229" s="8" t="s">
        <v>19</v>
      </c>
      <c r="C229" s="10" t="s">
        <v>875</v>
      </c>
      <c r="D229" s="10" t="s">
        <v>876</v>
      </c>
      <c r="E229" s="46"/>
      <c r="F229" s="47"/>
      <c r="G229" s="50" t="s">
        <v>885</v>
      </c>
      <c r="H229" s="173" t="s">
        <v>886</v>
      </c>
      <c r="I229" s="8">
        <f t="shared" si="6"/>
        <v>9</v>
      </c>
      <c r="J229" s="50" t="s">
        <v>303</v>
      </c>
      <c r="K229" s="10" t="s">
        <v>296</v>
      </c>
      <c r="L229" s="40">
        <v>2022.12</v>
      </c>
      <c r="M229" s="13">
        <v>13400869500</v>
      </c>
      <c r="N229" s="39"/>
    </row>
    <row r="230" s="1" customFormat="1" spans="1:14">
      <c r="A230" s="8" t="s">
        <v>9</v>
      </c>
      <c r="B230" s="8" t="s">
        <v>19</v>
      </c>
      <c r="C230" s="32" t="s">
        <v>887</v>
      </c>
      <c r="D230" s="170" t="s">
        <v>888</v>
      </c>
      <c r="E230" s="170" t="s">
        <v>889</v>
      </c>
      <c r="F230" s="45">
        <v>1</v>
      </c>
      <c r="G230" s="32" t="s">
        <v>887</v>
      </c>
      <c r="H230" s="170" t="s">
        <v>888</v>
      </c>
      <c r="I230" s="8">
        <f t="shared" si="6"/>
        <v>50</v>
      </c>
      <c r="J230" s="32" t="s">
        <v>12</v>
      </c>
      <c r="K230" s="10" t="s">
        <v>296</v>
      </c>
      <c r="L230" s="40">
        <v>2022.12</v>
      </c>
      <c r="M230" s="32">
        <v>15160446216</v>
      </c>
      <c r="N230" s="43" t="s">
        <v>890</v>
      </c>
    </row>
    <row r="231" s="1" customFormat="1" spans="1:14">
      <c r="A231" s="8" t="s">
        <v>9</v>
      </c>
      <c r="B231" s="8" t="s">
        <v>19</v>
      </c>
      <c r="C231" s="32" t="s">
        <v>891</v>
      </c>
      <c r="D231" s="170" t="s">
        <v>892</v>
      </c>
      <c r="E231" s="171" t="s">
        <v>893</v>
      </c>
      <c r="F231" s="45">
        <v>3</v>
      </c>
      <c r="G231" s="32" t="s">
        <v>891</v>
      </c>
      <c r="H231" s="170" t="s">
        <v>892</v>
      </c>
      <c r="I231" s="8">
        <f t="shared" si="6"/>
        <v>46</v>
      </c>
      <c r="J231" s="32" t="s">
        <v>12</v>
      </c>
      <c r="K231" s="10" t="s">
        <v>296</v>
      </c>
      <c r="L231" s="40">
        <v>2022.12</v>
      </c>
      <c r="M231" s="32">
        <v>13799496855</v>
      </c>
      <c r="N231" s="54" t="s">
        <v>894</v>
      </c>
    </row>
    <row r="232" s="1" customFormat="1" spans="1:14">
      <c r="A232" s="8" t="s">
        <v>9</v>
      </c>
      <c r="B232" s="8" t="s">
        <v>19</v>
      </c>
      <c r="C232" s="32" t="s">
        <v>891</v>
      </c>
      <c r="D232" s="170" t="s">
        <v>892</v>
      </c>
      <c r="E232" s="46"/>
      <c r="F232" s="47"/>
      <c r="G232" s="49" t="s">
        <v>895</v>
      </c>
      <c r="H232" s="49" t="s">
        <v>896</v>
      </c>
      <c r="I232" s="8">
        <f t="shared" si="6"/>
        <v>82</v>
      </c>
      <c r="J232" s="49" t="s">
        <v>388</v>
      </c>
      <c r="K232" s="10" t="s">
        <v>296</v>
      </c>
      <c r="L232" s="40">
        <v>2022.12</v>
      </c>
      <c r="M232" s="32">
        <v>13799496855</v>
      </c>
      <c r="N232" s="52"/>
    </row>
    <row r="233" s="1" customFormat="1" spans="1:14">
      <c r="A233" s="8" t="s">
        <v>9</v>
      </c>
      <c r="B233" s="8" t="s">
        <v>19</v>
      </c>
      <c r="C233" s="32" t="s">
        <v>891</v>
      </c>
      <c r="D233" s="170" t="s">
        <v>892</v>
      </c>
      <c r="E233" s="32"/>
      <c r="F233" s="45"/>
      <c r="G233" s="49" t="s">
        <v>897</v>
      </c>
      <c r="H233" s="49" t="s">
        <v>898</v>
      </c>
      <c r="I233" s="8">
        <f t="shared" si="6"/>
        <v>15</v>
      </c>
      <c r="J233" s="49" t="s">
        <v>303</v>
      </c>
      <c r="K233" s="10" t="s">
        <v>296</v>
      </c>
      <c r="L233" s="40">
        <v>2022.12</v>
      </c>
      <c r="M233" s="32">
        <v>13799496855</v>
      </c>
      <c r="N233" s="53"/>
    </row>
    <row r="234" s="1" customFormat="1" ht="16" customHeight="1" spans="1:14">
      <c r="A234" s="8" t="s">
        <v>502</v>
      </c>
      <c r="B234" s="8" t="s">
        <v>19</v>
      </c>
      <c r="C234" s="32" t="s">
        <v>899</v>
      </c>
      <c r="D234" s="170" t="s">
        <v>900</v>
      </c>
      <c r="E234" s="170" t="s">
        <v>901</v>
      </c>
      <c r="F234" s="45">
        <v>5</v>
      </c>
      <c r="G234" s="32" t="s">
        <v>899</v>
      </c>
      <c r="H234" s="170" t="s">
        <v>900</v>
      </c>
      <c r="I234" s="8">
        <f t="shared" si="6"/>
        <v>40</v>
      </c>
      <c r="J234" s="49" t="s">
        <v>12</v>
      </c>
      <c r="K234" s="10" t="s">
        <v>296</v>
      </c>
      <c r="L234" s="40">
        <v>2022.12</v>
      </c>
      <c r="M234" s="32">
        <v>13860742307</v>
      </c>
      <c r="N234" s="54" t="s">
        <v>902</v>
      </c>
    </row>
    <row r="235" s="1" customFormat="1" spans="1:14">
      <c r="A235" s="8" t="s">
        <v>9</v>
      </c>
      <c r="B235" s="8" t="s">
        <v>19</v>
      </c>
      <c r="C235" s="32" t="s">
        <v>899</v>
      </c>
      <c r="D235" s="170" t="s">
        <v>900</v>
      </c>
      <c r="E235" s="32"/>
      <c r="F235" s="32"/>
      <c r="G235" s="49" t="s">
        <v>903</v>
      </c>
      <c r="H235" s="49" t="s">
        <v>904</v>
      </c>
      <c r="I235" s="8">
        <f t="shared" si="6"/>
        <v>13</v>
      </c>
      <c r="J235" s="49" t="s">
        <v>300</v>
      </c>
      <c r="K235" s="10" t="s">
        <v>296</v>
      </c>
      <c r="L235" s="40">
        <v>2022.12</v>
      </c>
      <c r="M235" s="32">
        <v>13860742307</v>
      </c>
      <c r="N235" s="52"/>
    </row>
    <row r="236" s="1" customFormat="1" spans="1:14">
      <c r="A236" s="8" t="s">
        <v>9</v>
      </c>
      <c r="B236" s="8" t="s">
        <v>19</v>
      </c>
      <c r="C236" s="32" t="s">
        <v>899</v>
      </c>
      <c r="D236" s="170" t="s">
        <v>900</v>
      </c>
      <c r="E236" s="43"/>
      <c r="F236" s="43"/>
      <c r="G236" s="49" t="s">
        <v>905</v>
      </c>
      <c r="H236" s="49" t="s">
        <v>906</v>
      </c>
      <c r="I236" s="8">
        <f t="shared" si="6"/>
        <v>14</v>
      </c>
      <c r="J236" s="49" t="s">
        <v>303</v>
      </c>
      <c r="K236" s="10" t="s">
        <v>296</v>
      </c>
      <c r="L236" s="40">
        <v>2022.12</v>
      </c>
      <c r="M236" s="32">
        <v>13860742307</v>
      </c>
      <c r="N236" s="52"/>
    </row>
    <row r="237" s="1" customFormat="1" spans="1:14">
      <c r="A237" s="8" t="s">
        <v>9</v>
      </c>
      <c r="B237" s="8" t="s">
        <v>19</v>
      </c>
      <c r="C237" s="32" t="s">
        <v>899</v>
      </c>
      <c r="D237" s="170" t="s">
        <v>900</v>
      </c>
      <c r="E237" s="43"/>
      <c r="F237" s="43"/>
      <c r="G237" s="49" t="s">
        <v>907</v>
      </c>
      <c r="H237" s="49" t="s">
        <v>908</v>
      </c>
      <c r="I237" s="8">
        <f t="shared" si="6"/>
        <v>68</v>
      </c>
      <c r="J237" s="49" t="s">
        <v>385</v>
      </c>
      <c r="K237" s="10" t="s">
        <v>296</v>
      </c>
      <c r="L237" s="40">
        <v>2022.12</v>
      </c>
      <c r="M237" s="32">
        <v>13860742307</v>
      </c>
      <c r="N237" s="52"/>
    </row>
    <row r="238" s="1" customFormat="1" spans="1:14">
      <c r="A238" s="8" t="s">
        <v>9</v>
      </c>
      <c r="B238" s="8" t="s">
        <v>19</v>
      </c>
      <c r="C238" s="32" t="s">
        <v>899</v>
      </c>
      <c r="D238" s="170" t="s">
        <v>900</v>
      </c>
      <c r="E238" s="43"/>
      <c r="F238" s="43"/>
      <c r="G238" s="43" t="s">
        <v>909</v>
      </c>
      <c r="H238" s="172" t="s">
        <v>910</v>
      </c>
      <c r="I238" s="8">
        <f t="shared" si="6"/>
        <v>66</v>
      </c>
      <c r="J238" s="43" t="s">
        <v>388</v>
      </c>
      <c r="K238" s="10" t="s">
        <v>296</v>
      </c>
      <c r="L238" s="40">
        <v>2022.12</v>
      </c>
      <c r="M238" s="32">
        <v>13860742307</v>
      </c>
      <c r="N238" s="53"/>
    </row>
    <row r="239" s="1" customFormat="1" spans="1:14">
      <c r="A239" s="8" t="s">
        <v>9</v>
      </c>
      <c r="B239" s="8" t="s">
        <v>19</v>
      </c>
      <c r="C239" s="43" t="s">
        <v>911</v>
      </c>
      <c r="D239" s="172" t="s">
        <v>912</v>
      </c>
      <c r="E239" s="172" t="s">
        <v>913</v>
      </c>
      <c r="F239" s="43">
        <v>3</v>
      </c>
      <c r="G239" s="43" t="s">
        <v>911</v>
      </c>
      <c r="H239" s="172" t="s">
        <v>912</v>
      </c>
      <c r="I239" s="8">
        <f t="shared" ref="I239:I255" si="7">2023-MID(H239,7,4)</f>
        <v>70</v>
      </c>
      <c r="J239" s="49" t="s">
        <v>12</v>
      </c>
      <c r="K239" s="10" t="s">
        <v>296</v>
      </c>
      <c r="L239" s="40">
        <v>2022.12</v>
      </c>
      <c r="M239" s="43">
        <v>13774838030</v>
      </c>
      <c r="N239" s="54" t="s">
        <v>914</v>
      </c>
    </row>
    <row r="240" s="1" customFormat="1" spans="1:14">
      <c r="A240" s="8" t="s">
        <v>9</v>
      </c>
      <c r="B240" s="8" t="s">
        <v>19</v>
      </c>
      <c r="C240" s="43" t="s">
        <v>911</v>
      </c>
      <c r="D240" s="172" t="s">
        <v>912</v>
      </c>
      <c r="E240" s="43"/>
      <c r="F240" s="43"/>
      <c r="G240" s="49" t="s">
        <v>915</v>
      </c>
      <c r="H240" s="49" t="s">
        <v>916</v>
      </c>
      <c r="I240" s="8">
        <f t="shared" si="7"/>
        <v>39</v>
      </c>
      <c r="J240" s="49" t="s">
        <v>300</v>
      </c>
      <c r="K240" s="10" t="s">
        <v>296</v>
      </c>
      <c r="L240" s="40">
        <v>2022.12</v>
      </c>
      <c r="M240" s="43">
        <v>13774838030</v>
      </c>
      <c r="N240" s="52"/>
    </row>
    <row r="241" s="1" customFormat="1" spans="1:14">
      <c r="A241" s="8" t="s">
        <v>9</v>
      </c>
      <c r="B241" s="8" t="s">
        <v>19</v>
      </c>
      <c r="C241" s="43" t="s">
        <v>911</v>
      </c>
      <c r="D241" s="172" t="s">
        <v>912</v>
      </c>
      <c r="E241" s="43"/>
      <c r="F241" s="43"/>
      <c r="G241" s="43" t="s">
        <v>917</v>
      </c>
      <c r="H241" s="172" t="s">
        <v>918</v>
      </c>
      <c r="I241" s="8">
        <f t="shared" si="7"/>
        <v>33</v>
      </c>
      <c r="J241" s="43" t="s">
        <v>427</v>
      </c>
      <c r="K241" s="10" t="s">
        <v>296</v>
      </c>
      <c r="L241" s="40">
        <v>2022.12</v>
      </c>
      <c r="M241" s="43">
        <v>13774838030</v>
      </c>
      <c r="N241" s="53"/>
    </row>
    <row r="242" s="1" customFormat="1" spans="1:14">
      <c r="A242" s="8" t="s">
        <v>9</v>
      </c>
      <c r="B242" s="43" t="s">
        <v>54</v>
      </c>
      <c r="C242" s="32" t="s">
        <v>919</v>
      </c>
      <c r="D242" s="170" t="s">
        <v>920</v>
      </c>
      <c r="E242" s="170" t="s">
        <v>921</v>
      </c>
      <c r="F242" s="32">
        <v>2</v>
      </c>
      <c r="G242" s="32" t="s">
        <v>919</v>
      </c>
      <c r="H242" s="170" t="s">
        <v>920</v>
      </c>
      <c r="I242" s="8">
        <f t="shared" si="7"/>
        <v>56</v>
      </c>
      <c r="J242" s="32" t="s">
        <v>12</v>
      </c>
      <c r="K242" s="10" t="s">
        <v>296</v>
      </c>
      <c r="L242" s="40">
        <v>2022.12</v>
      </c>
      <c r="M242" s="43">
        <v>13860739365</v>
      </c>
      <c r="N242" s="52" t="s">
        <v>922</v>
      </c>
    </row>
    <row r="243" s="1" customFormat="1" spans="1:14">
      <c r="A243" s="8" t="s">
        <v>9</v>
      </c>
      <c r="B243" s="43" t="s">
        <v>54</v>
      </c>
      <c r="C243" s="32" t="s">
        <v>919</v>
      </c>
      <c r="D243" s="170" t="s">
        <v>920</v>
      </c>
      <c r="E243" s="32"/>
      <c r="F243" s="32"/>
      <c r="G243" s="32" t="s">
        <v>923</v>
      </c>
      <c r="H243" s="170" t="s">
        <v>924</v>
      </c>
      <c r="I243" s="8">
        <f t="shared" si="7"/>
        <v>34</v>
      </c>
      <c r="J243" s="32" t="s">
        <v>300</v>
      </c>
      <c r="K243" s="10" t="s">
        <v>296</v>
      </c>
      <c r="L243" s="40">
        <v>2022.12</v>
      </c>
      <c r="M243" s="43">
        <v>13860739365</v>
      </c>
      <c r="N243" s="53"/>
    </row>
    <row r="244" s="1" customFormat="1" spans="1:14">
      <c r="A244" s="8" t="s">
        <v>9</v>
      </c>
      <c r="B244" s="43" t="s">
        <v>54</v>
      </c>
      <c r="C244" s="32" t="s">
        <v>925</v>
      </c>
      <c r="D244" s="170" t="s">
        <v>926</v>
      </c>
      <c r="E244" s="170" t="s">
        <v>927</v>
      </c>
      <c r="F244" s="32">
        <v>4</v>
      </c>
      <c r="G244" s="32" t="s">
        <v>925</v>
      </c>
      <c r="H244" s="170" t="s">
        <v>926</v>
      </c>
      <c r="I244" s="8">
        <f t="shared" si="7"/>
        <v>42</v>
      </c>
      <c r="J244" s="32" t="s">
        <v>12</v>
      </c>
      <c r="K244" s="10" t="s">
        <v>296</v>
      </c>
      <c r="L244" s="40">
        <v>2022.12</v>
      </c>
      <c r="M244" s="32">
        <v>13799495527</v>
      </c>
      <c r="N244" s="54" t="s">
        <v>928</v>
      </c>
    </row>
    <row r="245" s="1" customFormat="1" spans="1:14">
      <c r="A245" s="8" t="s">
        <v>9</v>
      </c>
      <c r="B245" s="43" t="s">
        <v>54</v>
      </c>
      <c r="C245" s="32" t="s">
        <v>925</v>
      </c>
      <c r="D245" s="170" t="s">
        <v>926</v>
      </c>
      <c r="E245" s="32"/>
      <c r="F245" s="32"/>
      <c r="G245" s="32" t="s">
        <v>929</v>
      </c>
      <c r="H245" s="170" t="s">
        <v>930</v>
      </c>
      <c r="I245" s="8">
        <f t="shared" si="7"/>
        <v>17</v>
      </c>
      <c r="J245" s="32" t="s">
        <v>300</v>
      </c>
      <c r="K245" s="10" t="s">
        <v>296</v>
      </c>
      <c r="L245" s="40">
        <v>2022.12</v>
      </c>
      <c r="M245" s="32">
        <v>13799495527</v>
      </c>
      <c r="N245" s="52"/>
    </row>
    <row r="246" s="1" customFormat="1" spans="1:14">
      <c r="A246" s="8" t="s">
        <v>9</v>
      </c>
      <c r="B246" s="43" t="s">
        <v>54</v>
      </c>
      <c r="C246" s="32" t="s">
        <v>925</v>
      </c>
      <c r="D246" s="170" t="s">
        <v>926</v>
      </c>
      <c r="E246" s="32"/>
      <c r="F246" s="32"/>
      <c r="G246" s="32" t="s">
        <v>931</v>
      </c>
      <c r="H246" s="170" t="s">
        <v>932</v>
      </c>
      <c r="I246" s="8">
        <f t="shared" si="7"/>
        <v>66</v>
      </c>
      <c r="J246" s="32" t="s">
        <v>385</v>
      </c>
      <c r="K246" s="10" t="s">
        <v>296</v>
      </c>
      <c r="L246" s="40">
        <v>2022.12</v>
      </c>
      <c r="M246" s="32">
        <v>13799495527</v>
      </c>
      <c r="N246" s="52"/>
    </row>
    <row r="247" s="1" customFormat="1" spans="1:14">
      <c r="A247" s="8" t="s">
        <v>9</v>
      </c>
      <c r="B247" s="43" t="s">
        <v>54</v>
      </c>
      <c r="C247" s="32" t="s">
        <v>925</v>
      </c>
      <c r="D247" s="170" t="s">
        <v>926</v>
      </c>
      <c r="E247" s="32"/>
      <c r="F247" s="32"/>
      <c r="G247" s="32" t="s">
        <v>933</v>
      </c>
      <c r="H247" s="170" t="s">
        <v>934</v>
      </c>
      <c r="I247" s="8">
        <f t="shared" si="7"/>
        <v>61</v>
      </c>
      <c r="J247" s="32" t="s">
        <v>388</v>
      </c>
      <c r="K247" s="10" t="s">
        <v>296</v>
      </c>
      <c r="L247" s="40">
        <v>2022.12</v>
      </c>
      <c r="M247" s="32">
        <v>13799495527</v>
      </c>
      <c r="N247" s="53"/>
    </row>
    <row r="248" s="1" customFormat="1" spans="1:14">
      <c r="A248" s="23" t="s">
        <v>9</v>
      </c>
      <c r="B248" s="43" t="s">
        <v>44</v>
      </c>
      <c r="C248" s="32" t="s">
        <v>935</v>
      </c>
      <c r="D248" s="170" t="s">
        <v>936</v>
      </c>
      <c r="E248" s="174" t="s">
        <v>937</v>
      </c>
      <c r="F248" s="61">
        <v>5</v>
      </c>
      <c r="G248" s="32" t="s">
        <v>935</v>
      </c>
      <c r="H248" s="170" t="s">
        <v>936</v>
      </c>
      <c r="I248" s="8">
        <f t="shared" si="7"/>
        <v>43</v>
      </c>
      <c r="J248" s="61" t="s">
        <v>12</v>
      </c>
      <c r="K248" s="10" t="s">
        <v>296</v>
      </c>
      <c r="L248" s="40">
        <v>2022.12</v>
      </c>
      <c r="M248" s="32">
        <v>15880864702</v>
      </c>
      <c r="N248" s="54" t="s">
        <v>938</v>
      </c>
    </row>
    <row r="249" s="1" customFormat="1" spans="1:14">
      <c r="A249" s="23" t="s">
        <v>9</v>
      </c>
      <c r="B249" s="43" t="s">
        <v>44</v>
      </c>
      <c r="C249" s="32" t="s">
        <v>935</v>
      </c>
      <c r="D249" s="170" t="s">
        <v>936</v>
      </c>
      <c r="E249" s="58"/>
      <c r="F249" s="58"/>
      <c r="G249" s="32" t="s">
        <v>939</v>
      </c>
      <c r="H249" s="170" t="s">
        <v>940</v>
      </c>
      <c r="I249" s="8">
        <f t="shared" si="7"/>
        <v>41</v>
      </c>
      <c r="J249" s="32" t="s">
        <v>324</v>
      </c>
      <c r="K249" s="10" t="s">
        <v>296</v>
      </c>
      <c r="L249" s="40">
        <v>2022.12</v>
      </c>
      <c r="M249" s="32">
        <v>15880864702</v>
      </c>
      <c r="N249" s="52"/>
    </row>
    <row r="250" s="1" customFormat="1" spans="1:14">
      <c r="A250" s="23" t="s">
        <v>9</v>
      </c>
      <c r="B250" s="43" t="s">
        <v>44</v>
      </c>
      <c r="C250" s="32" t="s">
        <v>935</v>
      </c>
      <c r="D250" s="170" t="s">
        <v>936</v>
      </c>
      <c r="E250" s="58"/>
      <c r="F250" s="58"/>
      <c r="G250" s="32" t="s">
        <v>941</v>
      </c>
      <c r="H250" s="170" t="s">
        <v>942</v>
      </c>
      <c r="I250" s="8">
        <f t="shared" si="7"/>
        <v>5</v>
      </c>
      <c r="J250" s="32" t="s">
        <v>300</v>
      </c>
      <c r="K250" s="10" t="s">
        <v>296</v>
      </c>
      <c r="L250" s="40">
        <v>2022.12</v>
      </c>
      <c r="M250" s="32">
        <v>15880864702</v>
      </c>
      <c r="N250" s="52"/>
    </row>
    <row r="251" s="1" customFormat="1" spans="1:14">
      <c r="A251" s="23" t="s">
        <v>9</v>
      </c>
      <c r="B251" s="43" t="s">
        <v>44</v>
      </c>
      <c r="C251" s="32" t="s">
        <v>935</v>
      </c>
      <c r="D251" s="170" t="s">
        <v>936</v>
      </c>
      <c r="E251" s="58"/>
      <c r="F251" s="58"/>
      <c r="G251" s="32" t="s">
        <v>943</v>
      </c>
      <c r="H251" s="170" t="s">
        <v>944</v>
      </c>
      <c r="I251" s="8">
        <f t="shared" si="7"/>
        <v>14</v>
      </c>
      <c r="J251" s="32" t="s">
        <v>303</v>
      </c>
      <c r="K251" s="10" t="s">
        <v>296</v>
      </c>
      <c r="L251" s="40">
        <v>2022.12</v>
      </c>
      <c r="M251" s="32">
        <v>15880864702</v>
      </c>
      <c r="N251" s="52"/>
    </row>
    <row r="252" s="1" customFormat="1" spans="1:14">
      <c r="A252" s="23" t="s">
        <v>9</v>
      </c>
      <c r="B252" s="43" t="s">
        <v>44</v>
      </c>
      <c r="C252" s="32" t="s">
        <v>935</v>
      </c>
      <c r="D252" s="170" t="s">
        <v>936</v>
      </c>
      <c r="E252" s="32"/>
      <c r="F252" s="32"/>
      <c r="G252" s="32" t="s">
        <v>945</v>
      </c>
      <c r="H252" s="170" t="s">
        <v>946</v>
      </c>
      <c r="I252" s="8">
        <f t="shared" si="7"/>
        <v>12</v>
      </c>
      <c r="J252" s="32" t="s">
        <v>303</v>
      </c>
      <c r="K252" s="10" t="s">
        <v>296</v>
      </c>
      <c r="L252" s="40">
        <v>2022.12</v>
      </c>
      <c r="M252" s="32">
        <v>15880864702</v>
      </c>
      <c r="N252" s="53"/>
    </row>
    <row r="253" s="1" customFormat="1" spans="1:14">
      <c r="A253" s="8" t="s">
        <v>9</v>
      </c>
      <c r="B253" s="8" t="s">
        <v>163</v>
      </c>
      <c r="C253" s="43" t="s">
        <v>947</v>
      </c>
      <c r="D253" s="172" t="s">
        <v>948</v>
      </c>
      <c r="E253" s="172" t="s">
        <v>949</v>
      </c>
      <c r="F253" s="43">
        <v>4</v>
      </c>
      <c r="G253" s="43" t="s">
        <v>947</v>
      </c>
      <c r="H253" s="172" t="s">
        <v>948</v>
      </c>
      <c r="I253" s="8">
        <f t="shared" ref="I253:I294" si="8">2023-MID(H253,7,4)</f>
        <v>65</v>
      </c>
      <c r="J253" s="49" t="s">
        <v>12</v>
      </c>
      <c r="K253" s="10" t="s">
        <v>296</v>
      </c>
      <c r="L253" s="40">
        <v>2022.12</v>
      </c>
      <c r="M253" s="43">
        <v>15980087351</v>
      </c>
      <c r="N253" s="54" t="s">
        <v>950</v>
      </c>
    </row>
    <row r="254" s="1" customFormat="1" spans="1:14">
      <c r="A254" s="8" t="s">
        <v>9</v>
      </c>
      <c r="B254" s="8" t="s">
        <v>163</v>
      </c>
      <c r="C254" s="43" t="s">
        <v>947</v>
      </c>
      <c r="D254" s="172" t="s">
        <v>948</v>
      </c>
      <c r="E254" s="43"/>
      <c r="F254" s="43"/>
      <c r="G254" s="49" t="s">
        <v>951</v>
      </c>
      <c r="H254" s="49" t="s">
        <v>952</v>
      </c>
      <c r="I254" s="8">
        <f t="shared" si="8"/>
        <v>70</v>
      </c>
      <c r="J254" s="49" t="s">
        <v>324</v>
      </c>
      <c r="K254" s="10" t="s">
        <v>296</v>
      </c>
      <c r="L254" s="40">
        <v>2022.12</v>
      </c>
      <c r="M254" s="43">
        <v>15980087351</v>
      </c>
      <c r="N254" s="52"/>
    </row>
    <row r="255" s="1" customFormat="1" spans="1:14">
      <c r="A255" s="8" t="s">
        <v>9</v>
      </c>
      <c r="B255" s="8" t="s">
        <v>163</v>
      </c>
      <c r="C255" s="43" t="s">
        <v>947</v>
      </c>
      <c r="D255" s="172" t="s">
        <v>948</v>
      </c>
      <c r="E255" s="43"/>
      <c r="F255" s="43"/>
      <c r="G255" s="49" t="s">
        <v>953</v>
      </c>
      <c r="H255" s="49" t="s">
        <v>954</v>
      </c>
      <c r="I255" s="8">
        <f t="shared" si="8"/>
        <v>35</v>
      </c>
      <c r="J255" s="49" t="s">
        <v>300</v>
      </c>
      <c r="K255" s="10" t="s">
        <v>296</v>
      </c>
      <c r="L255" s="40">
        <v>2022.12</v>
      </c>
      <c r="M255" s="43">
        <v>15980087351</v>
      </c>
      <c r="N255" s="52"/>
    </row>
    <row r="256" s="1" customFormat="1" spans="1:14">
      <c r="A256" s="8" t="s">
        <v>9</v>
      </c>
      <c r="B256" s="8" t="s">
        <v>163</v>
      </c>
      <c r="C256" s="43" t="s">
        <v>947</v>
      </c>
      <c r="D256" s="172" t="s">
        <v>948</v>
      </c>
      <c r="E256" s="43"/>
      <c r="F256" s="43"/>
      <c r="G256" s="49" t="s">
        <v>955</v>
      </c>
      <c r="H256" s="49" t="s">
        <v>956</v>
      </c>
      <c r="I256" s="8">
        <f t="shared" si="8"/>
        <v>37</v>
      </c>
      <c r="J256" s="49" t="s">
        <v>300</v>
      </c>
      <c r="K256" s="10" t="s">
        <v>296</v>
      </c>
      <c r="L256" s="40">
        <v>2022.12</v>
      </c>
      <c r="M256" s="43">
        <v>15980087351</v>
      </c>
      <c r="N256" s="53"/>
    </row>
    <row r="257" s="1" customFormat="1" spans="1:14">
      <c r="A257" s="23" t="s">
        <v>9</v>
      </c>
      <c r="B257" s="8" t="s">
        <v>163</v>
      </c>
      <c r="C257" s="32" t="s">
        <v>957</v>
      </c>
      <c r="D257" s="170" t="s">
        <v>958</v>
      </c>
      <c r="E257" s="170" t="s">
        <v>959</v>
      </c>
      <c r="F257" s="32">
        <v>5</v>
      </c>
      <c r="G257" s="32" t="s">
        <v>957</v>
      </c>
      <c r="H257" s="170" t="s">
        <v>958</v>
      </c>
      <c r="I257" s="8">
        <f t="shared" si="8"/>
        <v>38</v>
      </c>
      <c r="J257" s="32" t="s">
        <v>12</v>
      </c>
      <c r="K257" s="10" t="s">
        <v>296</v>
      </c>
      <c r="L257" s="40">
        <v>2022.12</v>
      </c>
      <c r="M257" s="32">
        <v>13636932053</v>
      </c>
      <c r="N257" s="54" t="s">
        <v>960</v>
      </c>
    </row>
    <row r="258" s="1" customFormat="1" spans="1:14">
      <c r="A258" s="23" t="s">
        <v>9</v>
      </c>
      <c r="B258" s="8" t="s">
        <v>163</v>
      </c>
      <c r="C258" s="32" t="s">
        <v>957</v>
      </c>
      <c r="D258" s="170" t="s">
        <v>958</v>
      </c>
      <c r="E258" s="32"/>
      <c r="F258" s="32"/>
      <c r="G258" s="32" t="s">
        <v>961</v>
      </c>
      <c r="H258" s="170" t="s">
        <v>962</v>
      </c>
      <c r="I258" s="8">
        <f t="shared" si="8"/>
        <v>36</v>
      </c>
      <c r="J258" s="32" t="s">
        <v>324</v>
      </c>
      <c r="K258" s="10" t="s">
        <v>296</v>
      </c>
      <c r="L258" s="40">
        <v>2022.12</v>
      </c>
      <c r="M258" s="32">
        <v>13636932053</v>
      </c>
      <c r="N258" s="52"/>
    </row>
    <row r="259" s="1" customFormat="1" spans="1:14">
      <c r="A259" s="23" t="s">
        <v>9</v>
      </c>
      <c r="B259" s="8" t="s">
        <v>163</v>
      </c>
      <c r="C259" s="32" t="s">
        <v>957</v>
      </c>
      <c r="D259" s="170" t="s">
        <v>958</v>
      </c>
      <c r="E259" s="32"/>
      <c r="F259" s="32"/>
      <c r="G259" s="32" t="s">
        <v>963</v>
      </c>
      <c r="H259" s="170" t="s">
        <v>964</v>
      </c>
      <c r="I259" s="8">
        <f t="shared" si="8"/>
        <v>10</v>
      </c>
      <c r="J259" s="32" t="s">
        <v>300</v>
      </c>
      <c r="K259" s="10" t="s">
        <v>296</v>
      </c>
      <c r="L259" s="40">
        <v>2022.12</v>
      </c>
      <c r="M259" s="32">
        <v>13636932053</v>
      </c>
      <c r="N259" s="52"/>
    </row>
    <row r="260" s="1" customFormat="1" spans="1:14">
      <c r="A260" s="23" t="s">
        <v>9</v>
      </c>
      <c r="B260" s="8" t="s">
        <v>163</v>
      </c>
      <c r="C260" s="32" t="s">
        <v>957</v>
      </c>
      <c r="D260" s="170" t="s">
        <v>958</v>
      </c>
      <c r="E260" s="32"/>
      <c r="F260" s="32"/>
      <c r="G260" s="32" t="s">
        <v>965</v>
      </c>
      <c r="H260" s="170" t="s">
        <v>966</v>
      </c>
      <c r="I260" s="8">
        <f t="shared" si="8"/>
        <v>16</v>
      </c>
      <c r="J260" s="32" t="s">
        <v>303</v>
      </c>
      <c r="K260" s="10" t="s">
        <v>296</v>
      </c>
      <c r="L260" s="40">
        <v>2022.12</v>
      </c>
      <c r="M260" s="32">
        <v>13636932053</v>
      </c>
      <c r="N260" s="52"/>
    </row>
    <row r="261" s="1" customFormat="1" spans="1:14">
      <c r="A261" s="23" t="s">
        <v>9</v>
      </c>
      <c r="B261" s="8" t="s">
        <v>163</v>
      </c>
      <c r="C261" s="32" t="s">
        <v>957</v>
      </c>
      <c r="D261" s="170" t="s">
        <v>958</v>
      </c>
      <c r="E261" s="32"/>
      <c r="F261" s="32"/>
      <c r="G261" s="32" t="s">
        <v>967</v>
      </c>
      <c r="H261" s="170" t="s">
        <v>968</v>
      </c>
      <c r="I261" s="8">
        <f t="shared" si="8"/>
        <v>15</v>
      </c>
      <c r="J261" s="32" t="s">
        <v>303</v>
      </c>
      <c r="K261" s="10" t="s">
        <v>296</v>
      </c>
      <c r="L261" s="40">
        <v>2022.12</v>
      </c>
      <c r="M261" s="32">
        <v>13636932053</v>
      </c>
      <c r="N261" s="53"/>
    </row>
    <row r="262" s="1" customFormat="1" spans="1:14">
      <c r="A262" s="23" t="s">
        <v>9</v>
      </c>
      <c r="B262" s="8" t="s">
        <v>163</v>
      </c>
      <c r="C262" s="32" t="s">
        <v>969</v>
      </c>
      <c r="D262" s="170" t="s">
        <v>970</v>
      </c>
      <c r="E262" s="170" t="s">
        <v>971</v>
      </c>
      <c r="F262" s="32">
        <v>5</v>
      </c>
      <c r="G262" s="32" t="s">
        <v>969</v>
      </c>
      <c r="H262" s="170" t="s">
        <v>970</v>
      </c>
      <c r="I262" s="8">
        <f t="shared" si="8"/>
        <v>35</v>
      </c>
      <c r="J262" s="32" t="s">
        <v>12</v>
      </c>
      <c r="K262" s="10" t="s">
        <v>296</v>
      </c>
      <c r="L262" s="40">
        <v>2022.12</v>
      </c>
      <c r="M262" s="43">
        <v>13959931552</v>
      </c>
      <c r="N262" s="54" t="s">
        <v>972</v>
      </c>
    </row>
    <row r="263" s="1" customFormat="1" spans="1:14">
      <c r="A263" s="23" t="s">
        <v>9</v>
      </c>
      <c r="B263" s="8" t="s">
        <v>163</v>
      </c>
      <c r="C263" s="32" t="s">
        <v>969</v>
      </c>
      <c r="D263" s="170" t="s">
        <v>970</v>
      </c>
      <c r="E263" s="32"/>
      <c r="F263" s="32"/>
      <c r="G263" s="32" t="s">
        <v>973</v>
      </c>
      <c r="H263" s="170" t="s">
        <v>974</v>
      </c>
      <c r="I263" s="8">
        <f t="shared" si="8"/>
        <v>31</v>
      </c>
      <c r="J263" s="32" t="s">
        <v>324</v>
      </c>
      <c r="K263" s="10" t="s">
        <v>296</v>
      </c>
      <c r="L263" s="40">
        <v>2022.12</v>
      </c>
      <c r="M263" s="43">
        <v>13959931552</v>
      </c>
      <c r="N263" s="52"/>
    </row>
    <row r="264" s="1" customFormat="1" spans="1:14">
      <c r="A264" s="23" t="s">
        <v>9</v>
      </c>
      <c r="B264" s="8" t="s">
        <v>163</v>
      </c>
      <c r="C264" s="32" t="s">
        <v>969</v>
      </c>
      <c r="D264" s="170" t="s">
        <v>970</v>
      </c>
      <c r="E264" s="32"/>
      <c r="F264" s="32"/>
      <c r="G264" s="32" t="s">
        <v>975</v>
      </c>
      <c r="H264" s="170" t="s">
        <v>976</v>
      </c>
      <c r="I264" s="8">
        <f t="shared" si="8"/>
        <v>7</v>
      </c>
      <c r="J264" s="32" t="s">
        <v>303</v>
      </c>
      <c r="K264" s="10" t="s">
        <v>296</v>
      </c>
      <c r="L264" s="40">
        <v>2022.12</v>
      </c>
      <c r="M264" s="43">
        <v>13959931552</v>
      </c>
      <c r="N264" s="52"/>
    </row>
    <row r="265" s="1" customFormat="1" spans="1:14">
      <c r="A265" s="23" t="s">
        <v>9</v>
      </c>
      <c r="B265" s="8" t="s">
        <v>163</v>
      </c>
      <c r="C265" s="32" t="s">
        <v>969</v>
      </c>
      <c r="D265" s="170" t="s">
        <v>970</v>
      </c>
      <c r="E265" s="32"/>
      <c r="F265" s="32"/>
      <c r="G265" s="32" t="s">
        <v>977</v>
      </c>
      <c r="H265" s="60" t="s">
        <v>978</v>
      </c>
      <c r="I265" s="8">
        <f t="shared" si="8"/>
        <v>10</v>
      </c>
      <c r="J265" s="32" t="s">
        <v>300</v>
      </c>
      <c r="K265" s="10" t="s">
        <v>296</v>
      </c>
      <c r="L265" s="40">
        <v>2022.12</v>
      </c>
      <c r="M265" s="43">
        <v>13959931552</v>
      </c>
      <c r="N265" s="52"/>
    </row>
    <row r="266" s="1" customFormat="1" spans="1:14">
      <c r="A266" s="23" t="s">
        <v>9</v>
      </c>
      <c r="B266" s="8" t="s">
        <v>163</v>
      </c>
      <c r="C266" s="32" t="s">
        <v>969</v>
      </c>
      <c r="D266" s="170" t="s">
        <v>970</v>
      </c>
      <c r="E266" s="32"/>
      <c r="F266" s="32"/>
      <c r="G266" s="32" t="s">
        <v>979</v>
      </c>
      <c r="H266" s="170" t="s">
        <v>980</v>
      </c>
      <c r="I266" s="8">
        <f t="shared" si="8"/>
        <v>9</v>
      </c>
      <c r="J266" s="32" t="s">
        <v>303</v>
      </c>
      <c r="K266" s="10" t="s">
        <v>296</v>
      </c>
      <c r="L266" s="40">
        <v>2022.12</v>
      </c>
      <c r="M266" s="43">
        <v>13959931552</v>
      </c>
      <c r="N266" s="53"/>
    </row>
    <row r="267" s="1" customFormat="1" spans="1:14">
      <c r="A267" s="23" t="s">
        <v>9</v>
      </c>
      <c r="B267" s="8" t="s">
        <v>163</v>
      </c>
      <c r="C267" s="32" t="s">
        <v>981</v>
      </c>
      <c r="D267" s="170" t="s">
        <v>982</v>
      </c>
      <c r="E267" s="170" t="s">
        <v>983</v>
      </c>
      <c r="F267" s="32">
        <v>5</v>
      </c>
      <c r="G267" s="32" t="s">
        <v>981</v>
      </c>
      <c r="H267" s="170" t="s">
        <v>982</v>
      </c>
      <c r="I267" s="8">
        <f t="shared" si="8"/>
        <v>45</v>
      </c>
      <c r="J267" s="32" t="s">
        <v>12</v>
      </c>
      <c r="K267" s="10" t="s">
        <v>296</v>
      </c>
      <c r="L267" s="40">
        <v>2022.12</v>
      </c>
      <c r="M267" s="43">
        <v>13489536716</v>
      </c>
      <c r="N267" s="54" t="s">
        <v>984</v>
      </c>
    </row>
    <row r="268" s="1" customFormat="1" spans="1:14">
      <c r="A268" s="23" t="s">
        <v>9</v>
      </c>
      <c r="B268" s="8" t="s">
        <v>163</v>
      </c>
      <c r="C268" s="32" t="s">
        <v>981</v>
      </c>
      <c r="D268" s="170" t="s">
        <v>982</v>
      </c>
      <c r="E268" s="32"/>
      <c r="F268" s="32"/>
      <c r="G268" s="37" t="s">
        <v>435</v>
      </c>
      <c r="H268" s="37" t="s">
        <v>985</v>
      </c>
      <c r="I268" s="8">
        <f t="shared" si="8"/>
        <v>42</v>
      </c>
      <c r="J268" s="32" t="s">
        <v>324</v>
      </c>
      <c r="K268" s="10" t="s">
        <v>296</v>
      </c>
      <c r="L268" s="40">
        <v>2022.12</v>
      </c>
      <c r="M268" s="43">
        <v>13489536716</v>
      </c>
      <c r="N268" s="52"/>
    </row>
    <row r="269" s="1" customFormat="1" spans="1:14">
      <c r="A269" s="23" t="s">
        <v>9</v>
      </c>
      <c r="B269" s="8" t="s">
        <v>163</v>
      </c>
      <c r="C269" s="32" t="s">
        <v>981</v>
      </c>
      <c r="D269" s="170" t="s">
        <v>982</v>
      </c>
      <c r="E269" s="32"/>
      <c r="F269" s="32"/>
      <c r="G269" s="32" t="s">
        <v>986</v>
      </c>
      <c r="H269" s="170" t="s">
        <v>987</v>
      </c>
      <c r="I269" s="8">
        <f t="shared" si="8"/>
        <v>80</v>
      </c>
      <c r="J269" s="32" t="s">
        <v>388</v>
      </c>
      <c r="K269" s="10" t="s">
        <v>296</v>
      </c>
      <c r="L269" s="40">
        <v>2022.12</v>
      </c>
      <c r="M269" s="43">
        <v>13489536716</v>
      </c>
      <c r="N269" s="52"/>
    </row>
    <row r="270" s="1" customFormat="1" spans="1:14">
      <c r="A270" s="23" t="s">
        <v>9</v>
      </c>
      <c r="B270" s="8" t="s">
        <v>163</v>
      </c>
      <c r="C270" s="32" t="s">
        <v>981</v>
      </c>
      <c r="D270" s="170" t="s">
        <v>982</v>
      </c>
      <c r="E270" s="32"/>
      <c r="F270" s="32"/>
      <c r="G270" s="32" t="s">
        <v>988</v>
      </c>
      <c r="H270" s="170" t="s">
        <v>989</v>
      </c>
      <c r="I270" s="8">
        <f t="shared" si="8"/>
        <v>14</v>
      </c>
      <c r="J270" s="32" t="s">
        <v>303</v>
      </c>
      <c r="K270" s="10" t="s">
        <v>296</v>
      </c>
      <c r="L270" s="40">
        <v>2022.12</v>
      </c>
      <c r="M270" s="43">
        <v>13489536716</v>
      </c>
      <c r="N270" s="52"/>
    </row>
    <row r="271" s="1" customFormat="1" spans="1:14">
      <c r="A271" s="8" t="s">
        <v>9</v>
      </c>
      <c r="B271" s="8" t="s">
        <v>163</v>
      </c>
      <c r="C271" s="32" t="s">
        <v>981</v>
      </c>
      <c r="D271" s="170" t="s">
        <v>982</v>
      </c>
      <c r="E271" s="43"/>
      <c r="F271" s="43"/>
      <c r="G271" s="43" t="s">
        <v>990</v>
      </c>
      <c r="H271" s="172" t="s">
        <v>991</v>
      </c>
      <c r="I271" s="8">
        <f t="shared" si="8"/>
        <v>12</v>
      </c>
      <c r="J271" s="43" t="s">
        <v>303</v>
      </c>
      <c r="K271" s="10" t="s">
        <v>296</v>
      </c>
      <c r="L271" s="40">
        <v>2022.12</v>
      </c>
      <c r="M271" s="43">
        <v>13489536716</v>
      </c>
      <c r="N271" s="52"/>
    </row>
    <row r="272" s="1" customFormat="1" spans="1:14">
      <c r="A272" s="8" t="s">
        <v>9</v>
      </c>
      <c r="B272" s="8" t="s">
        <v>163</v>
      </c>
      <c r="C272" s="32" t="s">
        <v>981</v>
      </c>
      <c r="D272" s="170" t="s">
        <v>982</v>
      </c>
      <c r="E272" s="43"/>
      <c r="F272" s="43"/>
      <c r="G272" s="43" t="s">
        <v>992</v>
      </c>
      <c r="H272" s="172" t="s">
        <v>993</v>
      </c>
      <c r="I272" s="8">
        <f t="shared" si="8"/>
        <v>10</v>
      </c>
      <c r="J272" s="43" t="s">
        <v>303</v>
      </c>
      <c r="K272" s="10" t="s">
        <v>296</v>
      </c>
      <c r="L272" s="40">
        <v>2022.12</v>
      </c>
      <c r="M272" s="43">
        <v>13489536716</v>
      </c>
      <c r="N272" s="53"/>
    </row>
    <row r="273" s="1" customFormat="1" spans="1:14">
      <c r="A273" s="8" t="s">
        <v>9</v>
      </c>
      <c r="B273" s="43" t="s">
        <v>38</v>
      </c>
      <c r="C273" s="43" t="s">
        <v>994</v>
      </c>
      <c r="D273" s="172" t="s">
        <v>995</v>
      </c>
      <c r="E273" s="172" t="s">
        <v>996</v>
      </c>
      <c r="F273" s="43">
        <v>8</v>
      </c>
      <c r="G273" s="43" t="s">
        <v>994</v>
      </c>
      <c r="H273" s="172" t="s">
        <v>995</v>
      </c>
      <c r="I273" s="8">
        <f t="shared" si="8"/>
        <v>73</v>
      </c>
      <c r="J273" s="43" t="s">
        <v>12</v>
      </c>
      <c r="K273" s="10" t="s">
        <v>296</v>
      </c>
      <c r="L273" s="40">
        <v>2022.12</v>
      </c>
      <c r="M273" s="43">
        <v>18060056026</v>
      </c>
      <c r="N273" s="54" t="s">
        <v>997</v>
      </c>
    </row>
    <row r="274" s="1" customFormat="1" spans="1:14">
      <c r="A274" s="8" t="s">
        <v>9</v>
      </c>
      <c r="B274" s="43" t="s">
        <v>38</v>
      </c>
      <c r="C274" s="43" t="s">
        <v>994</v>
      </c>
      <c r="D274" s="172" t="s">
        <v>995</v>
      </c>
      <c r="E274" s="43"/>
      <c r="F274" s="43"/>
      <c r="G274" s="43" t="s">
        <v>998</v>
      </c>
      <c r="H274" s="172" t="s">
        <v>999</v>
      </c>
      <c r="I274" s="8">
        <f t="shared" si="8"/>
        <v>69</v>
      </c>
      <c r="J274" s="43" t="s">
        <v>324</v>
      </c>
      <c r="K274" s="10" t="s">
        <v>296</v>
      </c>
      <c r="L274" s="40">
        <v>2022.12</v>
      </c>
      <c r="M274" s="43">
        <v>18060056026</v>
      </c>
      <c r="N274" s="52"/>
    </row>
    <row r="275" s="1" customFormat="1" spans="1:14">
      <c r="A275" s="8" t="s">
        <v>9</v>
      </c>
      <c r="B275" s="43" t="s">
        <v>38</v>
      </c>
      <c r="C275" s="43" t="s">
        <v>994</v>
      </c>
      <c r="D275" s="172" t="s">
        <v>995</v>
      </c>
      <c r="E275" s="43"/>
      <c r="F275" s="43"/>
      <c r="G275" s="43" t="s">
        <v>1000</v>
      </c>
      <c r="H275" s="172" t="s">
        <v>1001</v>
      </c>
      <c r="I275" s="8">
        <f t="shared" si="8"/>
        <v>40</v>
      </c>
      <c r="J275" s="43" t="s">
        <v>300</v>
      </c>
      <c r="K275" s="10" t="s">
        <v>296</v>
      </c>
      <c r="L275" s="40">
        <v>2022.12</v>
      </c>
      <c r="M275" s="43">
        <v>18060056026</v>
      </c>
      <c r="N275" s="52"/>
    </row>
    <row r="276" s="1" customFormat="1" spans="1:14">
      <c r="A276" s="8" t="s">
        <v>9</v>
      </c>
      <c r="B276" s="43" t="s">
        <v>38</v>
      </c>
      <c r="C276" s="43" t="s">
        <v>994</v>
      </c>
      <c r="D276" s="172" t="s">
        <v>995</v>
      </c>
      <c r="E276" s="43"/>
      <c r="F276" s="43"/>
      <c r="G276" s="43" t="s">
        <v>1002</v>
      </c>
      <c r="H276" s="172" t="s">
        <v>1003</v>
      </c>
      <c r="I276" s="8">
        <f t="shared" si="8"/>
        <v>40</v>
      </c>
      <c r="J276" s="43" t="s">
        <v>427</v>
      </c>
      <c r="K276" s="10" t="s">
        <v>296</v>
      </c>
      <c r="L276" s="40">
        <v>2022.12</v>
      </c>
      <c r="M276" s="43">
        <v>18060056026</v>
      </c>
      <c r="N276" s="52"/>
    </row>
    <row r="277" s="1" customFormat="1" spans="1:14">
      <c r="A277" s="8" t="s">
        <v>9</v>
      </c>
      <c r="B277" s="43" t="s">
        <v>38</v>
      </c>
      <c r="C277" s="43" t="s">
        <v>994</v>
      </c>
      <c r="D277" s="172" t="s">
        <v>995</v>
      </c>
      <c r="E277" s="43"/>
      <c r="F277" s="43"/>
      <c r="G277" s="43" t="s">
        <v>1004</v>
      </c>
      <c r="H277" s="43" t="s">
        <v>1005</v>
      </c>
      <c r="I277" s="8">
        <f t="shared" si="8"/>
        <v>12</v>
      </c>
      <c r="J277" s="43" t="s">
        <v>430</v>
      </c>
      <c r="K277" s="10" t="s">
        <v>296</v>
      </c>
      <c r="L277" s="40">
        <v>2022.12</v>
      </c>
      <c r="M277" s="43">
        <v>18060056026</v>
      </c>
      <c r="N277" s="52"/>
    </row>
    <row r="278" s="1" customFormat="1" spans="1:14">
      <c r="A278" s="8" t="s">
        <v>9</v>
      </c>
      <c r="B278" s="43" t="s">
        <v>38</v>
      </c>
      <c r="C278" s="43" t="s">
        <v>994</v>
      </c>
      <c r="D278" s="172" t="s">
        <v>995</v>
      </c>
      <c r="E278" s="43"/>
      <c r="F278" s="43"/>
      <c r="G278" s="43" t="s">
        <v>1006</v>
      </c>
      <c r="H278" s="172" t="s">
        <v>1007</v>
      </c>
      <c r="I278" s="8">
        <f t="shared" si="8"/>
        <v>4</v>
      </c>
      <c r="J278" s="43" t="s">
        <v>374</v>
      </c>
      <c r="K278" s="10" t="s">
        <v>296</v>
      </c>
      <c r="L278" s="40">
        <v>2022.12</v>
      </c>
      <c r="M278" s="43">
        <v>18060056026</v>
      </c>
      <c r="N278" s="52"/>
    </row>
    <row r="279" s="1" customFormat="1" spans="1:14">
      <c r="A279" s="8" t="s">
        <v>9</v>
      </c>
      <c r="B279" s="43" t="s">
        <v>38</v>
      </c>
      <c r="C279" s="43" t="s">
        <v>994</v>
      </c>
      <c r="D279" s="172" t="s">
        <v>995</v>
      </c>
      <c r="E279" s="43"/>
      <c r="F279" s="43"/>
      <c r="G279" s="43" t="s">
        <v>1008</v>
      </c>
      <c r="H279" s="172" t="s">
        <v>1009</v>
      </c>
      <c r="I279" s="8">
        <f t="shared" si="8"/>
        <v>15</v>
      </c>
      <c r="J279" s="43" t="s">
        <v>374</v>
      </c>
      <c r="K279" s="10" t="s">
        <v>296</v>
      </c>
      <c r="L279" s="40">
        <v>2022.12</v>
      </c>
      <c r="M279" s="43">
        <v>18060056026</v>
      </c>
      <c r="N279" s="52"/>
    </row>
    <row r="280" s="1" customFormat="1" spans="1:14">
      <c r="A280" s="8" t="s">
        <v>9</v>
      </c>
      <c r="B280" s="43" t="s">
        <v>38</v>
      </c>
      <c r="C280" s="43" t="s">
        <v>994</v>
      </c>
      <c r="D280" s="172" t="s">
        <v>995</v>
      </c>
      <c r="E280" s="43"/>
      <c r="F280" s="43"/>
      <c r="G280" s="43" t="s">
        <v>1010</v>
      </c>
      <c r="H280" s="172" t="s">
        <v>1011</v>
      </c>
      <c r="I280" s="8">
        <f t="shared" si="8"/>
        <v>16</v>
      </c>
      <c r="J280" s="43" t="s">
        <v>374</v>
      </c>
      <c r="K280" s="10" t="s">
        <v>296</v>
      </c>
      <c r="L280" s="40">
        <v>2022.12</v>
      </c>
      <c r="M280" s="43">
        <v>18060056026</v>
      </c>
      <c r="N280" s="53"/>
    </row>
    <row r="281" s="1" customFormat="1" spans="1:14">
      <c r="A281" s="8" t="s">
        <v>9</v>
      </c>
      <c r="B281" s="43" t="s">
        <v>38</v>
      </c>
      <c r="C281" s="43" t="s">
        <v>1012</v>
      </c>
      <c r="D281" s="172" t="s">
        <v>1013</v>
      </c>
      <c r="E281" s="172" t="s">
        <v>1014</v>
      </c>
      <c r="F281" s="43">
        <v>2</v>
      </c>
      <c r="G281" s="43" t="s">
        <v>1012</v>
      </c>
      <c r="H281" s="172" t="s">
        <v>1013</v>
      </c>
      <c r="I281" s="8">
        <f t="shared" si="8"/>
        <v>46</v>
      </c>
      <c r="J281" s="43" t="s">
        <v>12</v>
      </c>
      <c r="K281" s="10" t="s">
        <v>296</v>
      </c>
      <c r="L281" s="40">
        <v>2022.12</v>
      </c>
      <c r="M281" s="43">
        <v>15160305511</v>
      </c>
      <c r="N281" s="54" t="s">
        <v>1015</v>
      </c>
    </row>
    <row r="282" s="1" customFormat="1" spans="1:14">
      <c r="A282" s="8" t="s">
        <v>9</v>
      </c>
      <c r="B282" s="43" t="s">
        <v>38</v>
      </c>
      <c r="C282" s="43" t="s">
        <v>1012</v>
      </c>
      <c r="D282" s="172" t="s">
        <v>1013</v>
      </c>
      <c r="E282" s="43"/>
      <c r="F282" s="43"/>
      <c r="G282" s="43" t="s">
        <v>1016</v>
      </c>
      <c r="H282" s="172" t="s">
        <v>1017</v>
      </c>
      <c r="I282" s="8">
        <f t="shared" si="8"/>
        <v>70</v>
      </c>
      <c r="J282" s="43" t="s">
        <v>388</v>
      </c>
      <c r="K282" s="10" t="s">
        <v>296</v>
      </c>
      <c r="L282" s="40">
        <v>2022.12</v>
      </c>
      <c r="M282" s="43">
        <v>15160305511</v>
      </c>
      <c r="N282" s="53"/>
    </row>
    <row r="283" s="1" customFormat="1" spans="1:14">
      <c r="A283" s="8" t="s">
        <v>9</v>
      </c>
      <c r="B283" s="43" t="s">
        <v>38</v>
      </c>
      <c r="C283" s="43" t="s">
        <v>1018</v>
      </c>
      <c r="D283" s="172" t="s">
        <v>1019</v>
      </c>
      <c r="E283" s="172" t="s">
        <v>1020</v>
      </c>
      <c r="F283" s="43">
        <v>2</v>
      </c>
      <c r="G283" s="43" t="s">
        <v>1018</v>
      </c>
      <c r="H283" s="172" t="s">
        <v>1019</v>
      </c>
      <c r="I283" s="8">
        <f t="shared" si="8"/>
        <v>23</v>
      </c>
      <c r="J283" s="43" t="s">
        <v>12</v>
      </c>
      <c r="K283" s="10" t="s">
        <v>296</v>
      </c>
      <c r="L283" s="40">
        <v>2022.12</v>
      </c>
      <c r="M283" s="43">
        <v>15160300500</v>
      </c>
      <c r="N283" s="54" t="s">
        <v>1021</v>
      </c>
    </row>
    <row r="284" s="1" customFormat="1" spans="1:14">
      <c r="A284" s="8" t="s">
        <v>9</v>
      </c>
      <c r="B284" s="43" t="s">
        <v>38</v>
      </c>
      <c r="C284" s="43" t="s">
        <v>1018</v>
      </c>
      <c r="D284" s="172" t="s">
        <v>1019</v>
      </c>
      <c r="E284" s="43"/>
      <c r="F284" s="43"/>
      <c r="G284" s="43" t="s">
        <v>1022</v>
      </c>
      <c r="H284" s="43" t="s">
        <v>1023</v>
      </c>
      <c r="I284" s="8">
        <f t="shared" si="8"/>
        <v>20</v>
      </c>
      <c r="J284" s="43" t="s">
        <v>391</v>
      </c>
      <c r="K284" s="10" t="s">
        <v>296</v>
      </c>
      <c r="L284" s="40">
        <v>2022.12</v>
      </c>
      <c r="M284" s="43">
        <v>15160300500</v>
      </c>
      <c r="N284" s="53"/>
    </row>
    <row r="285" s="1" customFormat="1" spans="1:14">
      <c r="A285" s="8" t="s">
        <v>9</v>
      </c>
      <c r="B285" s="43" t="s">
        <v>235</v>
      </c>
      <c r="C285" s="43" t="s">
        <v>1024</v>
      </c>
      <c r="D285" s="172" t="s">
        <v>1025</v>
      </c>
      <c r="E285" s="43"/>
      <c r="F285" s="43">
        <v>2</v>
      </c>
      <c r="G285" s="43" t="s">
        <v>1024</v>
      </c>
      <c r="H285" s="172" t="s">
        <v>1025</v>
      </c>
      <c r="I285" s="8">
        <f t="shared" si="8"/>
        <v>78</v>
      </c>
      <c r="J285" s="43" t="s">
        <v>12</v>
      </c>
      <c r="K285" s="10" t="s">
        <v>296</v>
      </c>
      <c r="L285" s="40">
        <v>2022.12</v>
      </c>
      <c r="M285" s="43">
        <v>13459548401</v>
      </c>
      <c r="N285" s="52" t="s">
        <v>1026</v>
      </c>
    </row>
    <row r="286" s="1" customFormat="1" spans="1:14">
      <c r="A286" s="8" t="s">
        <v>9</v>
      </c>
      <c r="B286" s="43" t="s">
        <v>235</v>
      </c>
      <c r="C286" s="43" t="s">
        <v>1024</v>
      </c>
      <c r="D286" s="172" t="s">
        <v>1025</v>
      </c>
      <c r="E286" s="43"/>
      <c r="F286" s="43"/>
      <c r="G286" s="43" t="s">
        <v>1027</v>
      </c>
      <c r="H286" s="172" t="s">
        <v>1028</v>
      </c>
      <c r="I286" s="8">
        <f t="shared" si="8"/>
        <v>71</v>
      </c>
      <c r="J286" s="43" t="s">
        <v>324</v>
      </c>
      <c r="K286" s="10" t="s">
        <v>296</v>
      </c>
      <c r="L286" s="40">
        <v>2022.12</v>
      </c>
      <c r="M286" s="43">
        <v>13459548401</v>
      </c>
      <c r="N286" s="52"/>
    </row>
    <row r="287" s="1" customFormat="1" spans="1:14">
      <c r="A287" s="8" t="s">
        <v>9</v>
      </c>
      <c r="B287" s="8" t="s">
        <v>16</v>
      </c>
      <c r="C287" s="43" t="s">
        <v>1029</v>
      </c>
      <c r="D287" s="172" t="s">
        <v>1030</v>
      </c>
      <c r="E287" s="170" t="s">
        <v>1031</v>
      </c>
      <c r="F287" s="32">
        <v>5</v>
      </c>
      <c r="G287" s="43" t="s">
        <v>1029</v>
      </c>
      <c r="H287" s="172" t="s">
        <v>1030</v>
      </c>
      <c r="I287" s="8">
        <f t="shared" ref="I287:I350" si="9">2023-MID(H287,7,4)</f>
        <v>50</v>
      </c>
      <c r="J287" s="49" t="s">
        <v>12</v>
      </c>
      <c r="K287" s="10" t="s">
        <v>296</v>
      </c>
      <c r="L287" s="40">
        <v>2022.12</v>
      </c>
      <c r="M287" s="43">
        <v>13636932419</v>
      </c>
      <c r="N287" s="54" t="s">
        <v>1032</v>
      </c>
    </row>
    <row r="288" s="1" customFormat="1" spans="1:14">
      <c r="A288" s="8" t="s">
        <v>9</v>
      </c>
      <c r="B288" s="8" t="s">
        <v>16</v>
      </c>
      <c r="C288" s="43" t="s">
        <v>1029</v>
      </c>
      <c r="D288" s="172" t="s">
        <v>1030</v>
      </c>
      <c r="E288" s="32"/>
      <c r="F288" s="32"/>
      <c r="G288" s="49" t="s">
        <v>1033</v>
      </c>
      <c r="H288" s="49" t="s">
        <v>1034</v>
      </c>
      <c r="I288" s="8">
        <f t="shared" si="9"/>
        <v>50</v>
      </c>
      <c r="J288" s="49" t="s">
        <v>324</v>
      </c>
      <c r="K288" s="10" t="s">
        <v>296</v>
      </c>
      <c r="L288" s="40">
        <v>2022.12</v>
      </c>
      <c r="M288" s="43">
        <v>13636932419</v>
      </c>
      <c r="N288" s="52"/>
    </row>
    <row r="289" s="1" customFormat="1" spans="1:14">
      <c r="A289" s="8" t="s">
        <v>9</v>
      </c>
      <c r="B289" s="8" t="s">
        <v>16</v>
      </c>
      <c r="C289" s="43" t="s">
        <v>1029</v>
      </c>
      <c r="D289" s="172" t="s">
        <v>1030</v>
      </c>
      <c r="E289" s="32"/>
      <c r="F289" s="32"/>
      <c r="G289" s="49" t="s">
        <v>1035</v>
      </c>
      <c r="H289" s="49" t="s">
        <v>1036</v>
      </c>
      <c r="I289" s="8">
        <f t="shared" si="9"/>
        <v>22</v>
      </c>
      <c r="J289" s="32" t="s">
        <v>303</v>
      </c>
      <c r="K289" s="10" t="s">
        <v>296</v>
      </c>
      <c r="L289" s="40">
        <v>2022.12</v>
      </c>
      <c r="M289" s="43">
        <v>13636932419</v>
      </c>
      <c r="N289" s="52"/>
    </row>
    <row r="290" s="1" customFormat="1" spans="1:14">
      <c r="A290" s="8" t="s">
        <v>9</v>
      </c>
      <c r="B290" s="8" t="s">
        <v>16</v>
      </c>
      <c r="C290" s="43" t="s">
        <v>1029</v>
      </c>
      <c r="D290" s="172" t="s">
        <v>1030</v>
      </c>
      <c r="E290" s="32"/>
      <c r="F290" s="32"/>
      <c r="G290" s="49" t="s">
        <v>1037</v>
      </c>
      <c r="H290" s="49" t="s">
        <v>1038</v>
      </c>
      <c r="I290" s="8">
        <f t="shared" si="9"/>
        <v>28</v>
      </c>
      <c r="J290" s="49" t="s">
        <v>303</v>
      </c>
      <c r="K290" s="10" t="s">
        <v>296</v>
      </c>
      <c r="L290" s="40">
        <v>2022.12</v>
      </c>
      <c r="M290" s="43">
        <v>13636932419</v>
      </c>
      <c r="N290" s="52"/>
    </row>
    <row r="291" s="1" customFormat="1" spans="1:14">
      <c r="A291" s="8" t="s">
        <v>9</v>
      </c>
      <c r="B291" s="8" t="s">
        <v>16</v>
      </c>
      <c r="C291" s="43" t="s">
        <v>1029</v>
      </c>
      <c r="D291" s="172" t="s">
        <v>1030</v>
      </c>
      <c r="E291" s="32"/>
      <c r="F291" s="32"/>
      <c r="G291" s="49" t="s">
        <v>1039</v>
      </c>
      <c r="H291" s="49" t="s">
        <v>1040</v>
      </c>
      <c r="I291" s="8">
        <f t="shared" si="9"/>
        <v>23</v>
      </c>
      <c r="J291" s="49" t="s">
        <v>485</v>
      </c>
      <c r="K291" s="10" t="s">
        <v>296</v>
      </c>
      <c r="L291" s="40">
        <v>2022.12</v>
      </c>
      <c r="M291" s="43">
        <v>13636932419</v>
      </c>
      <c r="N291" s="53"/>
    </row>
    <row r="292" s="1" customFormat="1" spans="1:14">
      <c r="A292" s="8" t="s">
        <v>9</v>
      </c>
      <c r="B292" s="8" t="s">
        <v>16</v>
      </c>
      <c r="C292" s="32" t="s">
        <v>1041</v>
      </c>
      <c r="D292" s="170" t="s">
        <v>1042</v>
      </c>
      <c r="E292" s="170" t="s">
        <v>1043</v>
      </c>
      <c r="F292" s="32">
        <v>5</v>
      </c>
      <c r="G292" s="32" t="s">
        <v>1041</v>
      </c>
      <c r="H292" s="170" t="s">
        <v>1042</v>
      </c>
      <c r="I292" s="8">
        <f t="shared" si="9"/>
        <v>45</v>
      </c>
      <c r="J292" s="32" t="s">
        <v>12</v>
      </c>
      <c r="K292" s="10" t="s">
        <v>296</v>
      </c>
      <c r="L292" s="40">
        <v>2022.12</v>
      </c>
      <c r="M292" s="32">
        <v>13774870857</v>
      </c>
      <c r="N292" s="52" t="s">
        <v>1044</v>
      </c>
    </row>
    <row r="293" s="1" customFormat="1" spans="1:14">
      <c r="A293" s="8" t="s">
        <v>9</v>
      </c>
      <c r="B293" s="8" t="s">
        <v>16</v>
      </c>
      <c r="C293" s="32" t="s">
        <v>1041</v>
      </c>
      <c r="D293" s="170" t="s">
        <v>1042</v>
      </c>
      <c r="E293" s="32"/>
      <c r="F293" s="32"/>
      <c r="G293" s="32" t="s">
        <v>1045</v>
      </c>
      <c r="H293" s="32" t="s">
        <v>1046</v>
      </c>
      <c r="I293" s="8">
        <f t="shared" si="9"/>
        <v>44</v>
      </c>
      <c r="J293" s="32" t="s">
        <v>324</v>
      </c>
      <c r="K293" s="10" t="s">
        <v>296</v>
      </c>
      <c r="L293" s="40">
        <v>2022.12</v>
      </c>
      <c r="M293" s="32">
        <v>13774870857</v>
      </c>
      <c r="N293" s="52"/>
    </row>
    <row r="294" s="1" customFormat="1" spans="1:14">
      <c r="A294" s="8" t="s">
        <v>9</v>
      </c>
      <c r="B294" s="8" t="s">
        <v>16</v>
      </c>
      <c r="C294" s="32" t="s">
        <v>1041</v>
      </c>
      <c r="D294" s="170" t="s">
        <v>1042</v>
      </c>
      <c r="E294" s="32"/>
      <c r="F294" s="32"/>
      <c r="G294" s="32" t="s">
        <v>1047</v>
      </c>
      <c r="H294" s="170" t="s">
        <v>1048</v>
      </c>
      <c r="I294" s="8">
        <f t="shared" si="9"/>
        <v>17</v>
      </c>
      <c r="J294" s="32" t="s">
        <v>303</v>
      </c>
      <c r="K294" s="10" t="s">
        <v>296</v>
      </c>
      <c r="L294" s="40">
        <v>2022.12</v>
      </c>
      <c r="M294" s="32">
        <v>13774870857</v>
      </c>
      <c r="N294" s="52"/>
    </row>
    <row r="295" s="1" customFormat="1" spans="1:14">
      <c r="A295" s="8" t="s">
        <v>9</v>
      </c>
      <c r="B295" s="8" t="s">
        <v>16</v>
      </c>
      <c r="C295" s="32" t="s">
        <v>1041</v>
      </c>
      <c r="D295" s="170" t="s">
        <v>1042</v>
      </c>
      <c r="E295" s="32"/>
      <c r="F295" s="32"/>
      <c r="G295" s="32" t="s">
        <v>1049</v>
      </c>
      <c r="H295" s="170" t="s">
        <v>1050</v>
      </c>
      <c r="I295" s="8">
        <f t="shared" si="9"/>
        <v>15</v>
      </c>
      <c r="J295" s="32" t="s">
        <v>303</v>
      </c>
      <c r="K295" s="10" t="s">
        <v>296</v>
      </c>
      <c r="L295" s="40">
        <v>2022.12</v>
      </c>
      <c r="M295" s="32">
        <v>13774870857</v>
      </c>
      <c r="N295" s="52"/>
    </row>
    <row r="296" s="1" customFormat="1" spans="1:14">
      <c r="A296" s="8" t="s">
        <v>9</v>
      </c>
      <c r="B296" s="8" t="s">
        <v>16</v>
      </c>
      <c r="C296" s="32" t="s">
        <v>1041</v>
      </c>
      <c r="D296" s="170" t="s">
        <v>1042</v>
      </c>
      <c r="E296" s="32"/>
      <c r="F296" s="32"/>
      <c r="G296" s="32" t="s">
        <v>1051</v>
      </c>
      <c r="H296" s="170" t="s">
        <v>1052</v>
      </c>
      <c r="I296" s="8">
        <f t="shared" si="9"/>
        <v>15</v>
      </c>
      <c r="J296" s="32" t="s">
        <v>303</v>
      </c>
      <c r="K296" s="10" t="s">
        <v>296</v>
      </c>
      <c r="L296" s="40">
        <v>2022.12</v>
      </c>
      <c r="M296" s="32">
        <v>13774870857</v>
      </c>
      <c r="N296" s="53"/>
    </row>
    <row r="297" s="1" customFormat="1" spans="1:14">
      <c r="A297" s="8" t="s">
        <v>9</v>
      </c>
      <c r="B297" s="8" t="s">
        <v>16</v>
      </c>
      <c r="C297" s="32" t="s">
        <v>1053</v>
      </c>
      <c r="D297" s="170" t="s">
        <v>1054</v>
      </c>
      <c r="E297" s="170" t="s">
        <v>1055</v>
      </c>
      <c r="F297" s="32">
        <v>3</v>
      </c>
      <c r="G297" s="32" t="s">
        <v>1053</v>
      </c>
      <c r="H297" s="170" t="s">
        <v>1054</v>
      </c>
      <c r="I297" s="8">
        <f t="shared" si="9"/>
        <v>33</v>
      </c>
      <c r="J297" s="32" t="s">
        <v>12</v>
      </c>
      <c r="K297" s="10" t="s">
        <v>296</v>
      </c>
      <c r="L297" s="40">
        <v>2022.12</v>
      </c>
      <c r="M297" s="32">
        <v>13685933349</v>
      </c>
      <c r="N297" s="54" t="s">
        <v>1056</v>
      </c>
    </row>
    <row r="298" s="1" customFormat="1" spans="1:14">
      <c r="A298" s="8" t="s">
        <v>9</v>
      </c>
      <c r="B298" s="8" t="s">
        <v>16</v>
      </c>
      <c r="C298" s="32" t="s">
        <v>1053</v>
      </c>
      <c r="D298" s="170" t="s">
        <v>1054</v>
      </c>
      <c r="E298" s="32"/>
      <c r="F298" s="32"/>
      <c r="G298" s="32" t="s">
        <v>1057</v>
      </c>
      <c r="H298" s="170" t="s">
        <v>1058</v>
      </c>
      <c r="I298" s="8">
        <f t="shared" si="9"/>
        <v>9</v>
      </c>
      <c r="J298" s="32" t="s">
        <v>303</v>
      </c>
      <c r="K298" s="10" t="s">
        <v>296</v>
      </c>
      <c r="L298" s="40">
        <v>2022.12</v>
      </c>
      <c r="M298" s="32">
        <v>13685933349</v>
      </c>
      <c r="N298" s="52"/>
    </row>
    <row r="299" s="1" customFormat="1" spans="1:14">
      <c r="A299" s="8" t="s">
        <v>9</v>
      </c>
      <c r="B299" s="8" t="s">
        <v>16</v>
      </c>
      <c r="C299" s="32" t="s">
        <v>1053</v>
      </c>
      <c r="D299" s="170" t="s">
        <v>1054</v>
      </c>
      <c r="E299" s="32"/>
      <c r="F299" s="32"/>
      <c r="G299" s="32" t="s">
        <v>1059</v>
      </c>
      <c r="H299" s="170" t="s">
        <v>1060</v>
      </c>
      <c r="I299" s="8">
        <f t="shared" si="9"/>
        <v>7</v>
      </c>
      <c r="J299" s="32" t="s">
        <v>303</v>
      </c>
      <c r="K299" s="10" t="s">
        <v>296</v>
      </c>
      <c r="L299" s="40">
        <v>2022.12</v>
      </c>
      <c r="M299" s="32">
        <v>13685933349</v>
      </c>
      <c r="N299" s="53"/>
    </row>
    <row r="300" s="1" customFormat="1" spans="1:14">
      <c r="A300" s="8" t="s">
        <v>9</v>
      </c>
      <c r="B300" s="8" t="s">
        <v>16</v>
      </c>
      <c r="C300" s="32" t="s">
        <v>1061</v>
      </c>
      <c r="D300" s="170" t="s">
        <v>1062</v>
      </c>
      <c r="E300" s="170" t="s">
        <v>1063</v>
      </c>
      <c r="F300" s="32">
        <v>4</v>
      </c>
      <c r="G300" s="32" t="s">
        <v>1061</v>
      </c>
      <c r="H300" s="170" t="s">
        <v>1062</v>
      </c>
      <c r="I300" s="8">
        <f t="shared" si="9"/>
        <v>50</v>
      </c>
      <c r="J300" s="32" t="s">
        <v>12</v>
      </c>
      <c r="K300" s="10" t="s">
        <v>296</v>
      </c>
      <c r="L300" s="40">
        <v>2022.12</v>
      </c>
      <c r="M300" s="32">
        <v>13489433072</v>
      </c>
      <c r="N300" s="54" t="s">
        <v>1064</v>
      </c>
    </row>
    <row r="301" s="1" customFormat="1" spans="1:14">
      <c r="A301" s="8" t="s">
        <v>9</v>
      </c>
      <c r="B301" s="8" t="s">
        <v>16</v>
      </c>
      <c r="C301" s="32" t="s">
        <v>1061</v>
      </c>
      <c r="D301" s="170" t="s">
        <v>1062</v>
      </c>
      <c r="E301" s="32"/>
      <c r="F301" s="32"/>
      <c r="G301" s="32" t="s">
        <v>1065</v>
      </c>
      <c r="H301" s="170" t="s">
        <v>1066</v>
      </c>
      <c r="I301" s="8">
        <f t="shared" si="9"/>
        <v>47</v>
      </c>
      <c r="J301" s="32" t="s">
        <v>324</v>
      </c>
      <c r="K301" s="10" t="s">
        <v>296</v>
      </c>
      <c r="L301" s="40">
        <v>2022.12</v>
      </c>
      <c r="M301" s="32">
        <v>13489433072</v>
      </c>
      <c r="N301" s="52"/>
    </row>
    <row r="302" s="1" customFormat="1" spans="1:14">
      <c r="A302" s="8" t="s">
        <v>9</v>
      </c>
      <c r="B302" s="8" t="s">
        <v>16</v>
      </c>
      <c r="C302" s="32" t="s">
        <v>1061</v>
      </c>
      <c r="D302" s="170" t="s">
        <v>1062</v>
      </c>
      <c r="E302" s="32"/>
      <c r="F302" s="32"/>
      <c r="G302" s="32" t="s">
        <v>1067</v>
      </c>
      <c r="H302" s="170" t="s">
        <v>1068</v>
      </c>
      <c r="I302" s="8">
        <f t="shared" si="9"/>
        <v>23</v>
      </c>
      <c r="J302" s="32" t="s">
        <v>300</v>
      </c>
      <c r="K302" s="10" t="s">
        <v>296</v>
      </c>
      <c r="L302" s="40">
        <v>2022.12</v>
      </c>
      <c r="M302" s="32">
        <v>13489433072</v>
      </c>
      <c r="N302" s="52"/>
    </row>
    <row r="303" s="1" customFormat="1" spans="1:14">
      <c r="A303" s="8" t="s">
        <v>9</v>
      </c>
      <c r="B303" s="8" t="s">
        <v>16</v>
      </c>
      <c r="C303" s="32" t="s">
        <v>1061</v>
      </c>
      <c r="D303" s="170" t="s">
        <v>1062</v>
      </c>
      <c r="E303" s="32"/>
      <c r="F303" s="32"/>
      <c r="G303" s="32" t="s">
        <v>1069</v>
      </c>
      <c r="H303" s="170" t="s">
        <v>1070</v>
      </c>
      <c r="I303" s="8">
        <f t="shared" si="9"/>
        <v>11</v>
      </c>
      <c r="J303" s="32" t="s">
        <v>300</v>
      </c>
      <c r="K303" s="10" t="s">
        <v>296</v>
      </c>
      <c r="L303" s="40">
        <v>2022.12</v>
      </c>
      <c r="M303" s="32">
        <v>13489433072</v>
      </c>
      <c r="N303" s="53"/>
    </row>
    <row r="304" s="1" customFormat="1" spans="1:14">
      <c r="A304" s="8" t="s">
        <v>9</v>
      </c>
      <c r="B304" s="8" t="s">
        <v>16</v>
      </c>
      <c r="C304" s="32" t="s">
        <v>1071</v>
      </c>
      <c r="D304" s="170" t="s">
        <v>1072</v>
      </c>
      <c r="E304" s="170" t="s">
        <v>1073</v>
      </c>
      <c r="F304" s="32">
        <v>5</v>
      </c>
      <c r="G304" s="32" t="s">
        <v>1071</v>
      </c>
      <c r="H304" s="170" t="s">
        <v>1072</v>
      </c>
      <c r="I304" s="8">
        <f t="shared" si="9"/>
        <v>45</v>
      </c>
      <c r="J304" s="32" t="s">
        <v>12</v>
      </c>
      <c r="K304" s="10" t="s">
        <v>296</v>
      </c>
      <c r="L304" s="40">
        <v>2022.12</v>
      </c>
      <c r="M304" s="32">
        <v>13799514419</v>
      </c>
      <c r="N304" s="54" t="s">
        <v>1074</v>
      </c>
    </row>
    <row r="305" s="1" customFormat="1" spans="1:14">
      <c r="A305" s="8" t="s">
        <v>9</v>
      </c>
      <c r="B305" s="8" t="s">
        <v>16</v>
      </c>
      <c r="C305" s="32" t="s">
        <v>1071</v>
      </c>
      <c r="D305" s="170" t="s">
        <v>1072</v>
      </c>
      <c r="E305" s="32"/>
      <c r="F305" s="32"/>
      <c r="G305" s="32" t="s">
        <v>1075</v>
      </c>
      <c r="H305" s="170" t="s">
        <v>1076</v>
      </c>
      <c r="I305" s="8">
        <f t="shared" si="9"/>
        <v>39</v>
      </c>
      <c r="J305" s="32" t="s">
        <v>324</v>
      </c>
      <c r="K305" s="10" t="s">
        <v>296</v>
      </c>
      <c r="L305" s="40">
        <v>2022.12</v>
      </c>
      <c r="M305" s="32">
        <v>13799514419</v>
      </c>
      <c r="N305" s="52"/>
    </row>
    <row r="306" s="1" customFormat="1" spans="1:14">
      <c r="A306" s="8" t="s">
        <v>9</v>
      </c>
      <c r="B306" s="8" t="s">
        <v>16</v>
      </c>
      <c r="C306" s="32" t="s">
        <v>1071</v>
      </c>
      <c r="D306" s="170" t="s">
        <v>1072</v>
      </c>
      <c r="E306" s="32"/>
      <c r="F306" s="32"/>
      <c r="G306" s="32" t="s">
        <v>1077</v>
      </c>
      <c r="H306" s="170" t="s">
        <v>1078</v>
      </c>
      <c r="I306" s="8">
        <f t="shared" si="9"/>
        <v>18</v>
      </c>
      <c r="J306" s="32" t="s">
        <v>300</v>
      </c>
      <c r="K306" s="10" t="s">
        <v>296</v>
      </c>
      <c r="L306" s="40">
        <v>2022.12</v>
      </c>
      <c r="M306" s="32">
        <v>13799514419</v>
      </c>
      <c r="N306" s="52"/>
    </row>
    <row r="307" s="1" customFormat="1" spans="1:14">
      <c r="A307" s="8" t="s">
        <v>9</v>
      </c>
      <c r="B307" s="8" t="s">
        <v>16</v>
      </c>
      <c r="C307" s="32" t="s">
        <v>1071</v>
      </c>
      <c r="D307" s="170" t="s">
        <v>1072</v>
      </c>
      <c r="E307" s="32"/>
      <c r="F307" s="32"/>
      <c r="G307" s="32" t="s">
        <v>1079</v>
      </c>
      <c r="H307" s="170" t="s">
        <v>1080</v>
      </c>
      <c r="I307" s="8">
        <f t="shared" si="9"/>
        <v>16</v>
      </c>
      <c r="J307" s="32" t="s">
        <v>300</v>
      </c>
      <c r="K307" s="10" t="s">
        <v>296</v>
      </c>
      <c r="L307" s="40">
        <v>2022.12</v>
      </c>
      <c r="M307" s="32">
        <v>13799514419</v>
      </c>
      <c r="N307" s="52"/>
    </row>
    <row r="308" s="1" customFormat="1" spans="1:14">
      <c r="A308" s="8" t="s">
        <v>9</v>
      </c>
      <c r="B308" s="8" t="s">
        <v>16</v>
      </c>
      <c r="C308" s="32" t="s">
        <v>1071</v>
      </c>
      <c r="D308" s="170" t="s">
        <v>1072</v>
      </c>
      <c r="E308" s="32"/>
      <c r="F308" s="32"/>
      <c r="G308" s="32" t="s">
        <v>1081</v>
      </c>
      <c r="H308" s="170" t="s">
        <v>1082</v>
      </c>
      <c r="I308" s="8">
        <f t="shared" si="9"/>
        <v>64</v>
      </c>
      <c r="J308" s="32" t="s">
        <v>388</v>
      </c>
      <c r="K308" s="10" t="s">
        <v>296</v>
      </c>
      <c r="L308" s="40">
        <v>2022.12</v>
      </c>
      <c r="M308" s="32">
        <v>13799514419</v>
      </c>
      <c r="N308" s="53"/>
    </row>
    <row r="309" s="1" customFormat="1" spans="1:14">
      <c r="A309" s="8" t="s">
        <v>9</v>
      </c>
      <c r="B309" s="8" t="s">
        <v>16</v>
      </c>
      <c r="C309" s="32" t="s">
        <v>1083</v>
      </c>
      <c r="D309" s="170" t="s">
        <v>1084</v>
      </c>
      <c r="E309" s="170" t="s">
        <v>1085</v>
      </c>
      <c r="F309" s="32">
        <v>4</v>
      </c>
      <c r="G309" s="32" t="s">
        <v>1083</v>
      </c>
      <c r="H309" s="170" t="s">
        <v>1084</v>
      </c>
      <c r="I309" s="8">
        <f t="shared" si="9"/>
        <v>44</v>
      </c>
      <c r="J309" s="32" t="s">
        <v>12</v>
      </c>
      <c r="K309" s="10" t="s">
        <v>296</v>
      </c>
      <c r="L309" s="40">
        <v>2022.12</v>
      </c>
      <c r="M309" s="32">
        <v>13665945677</v>
      </c>
      <c r="N309" s="54" t="s">
        <v>1086</v>
      </c>
    </row>
    <row r="310" s="1" customFormat="1" spans="1:14">
      <c r="A310" s="8" t="s">
        <v>9</v>
      </c>
      <c r="B310" s="8" t="s">
        <v>16</v>
      </c>
      <c r="C310" s="32" t="s">
        <v>1083</v>
      </c>
      <c r="D310" s="170" t="s">
        <v>1084</v>
      </c>
      <c r="E310" s="32"/>
      <c r="F310" s="32"/>
      <c r="G310" s="32" t="s">
        <v>1087</v>
      </c>
      <c r="H310" s="170" t="s">
        <v>1088</v>
      </c>
      <c r="I310" s="8">
        <f t="shared" si="9"/>
        <v>43</v>
      </c>
      <c r="J310" s="32" t="s">
        <v>324</v>
      </c>
      <c r="K310" s="10" t="s">
        <v>296</v>
      </c>
      <c r="L310" s="40">
        <v>2022.12</v>
      </c>
      <c r="M310" s="32">
        <v>13665945677</v>
      </c>
      <c r="N310" s="52"/>
    </row>
    <row r="311" s="1" customFormat="1" spans="1:14">
      <c r="A311" s="8" t="s">
        <v>9</v>
      </c>
      <c r="B311" s="8" t="s">
        <v>16</v>
      </c>
      <c r="C311" s="32" t="s">
        <v>1083</v>
      </c>
      <c r="D311" s="170" t="s">
        <v>1084</v>
      </c>
      <c r="E311" s="32"/>
      <c r="F311" s="32"/>
      <c r="G311" s="32" t="s">
        <v>463</v>
      </c>
      <c r="H311" s="170" t="s">
        <v>1089</v>
      </c>
      <c r="I311" s="8">
        <f t="shared" si="9"/>
        <v>16</v>
      </c>
      <c r="J311" s="32" t="s">
        <v>300</v>
      </c>
      <c r="K311" s="10" t="s">
        <v>296</v>
      </c>
      <c r="L311" s="40">
        <v>2022.12</v>
      </c>
      <c r="M311" s="32">
        <v>13665945677</v>
      </c>
      <c r="N311" s="52"/>
    </row>
    <row r="312" s="1" customFormat="1" spans="1:14">
      <c r="A312" s="8" t="s">
        <v>9</v>
      </c>
      <c r="B312" s="8" t="s">
        <v>16</v>
      </c>
      <c r="C312" s="32" t="s">
        <v>1083</v>
      </c>
      <c r="D312" s="170" t="s">
        <v>1084</v>
      </c>
      <c r="E312" s="32"/>
      <c r="F312" s="32"/>
      <c r="G312" s="32" t="s">
        <v>1090</v>
      </c>
      <c r="H312" s="170" t="s">
        <v>1091</v>
      </c>
      <c r="I312" s="8">
        <f t="shared" si="9"/>
        <v>68</v>
      </c>
      <c r="J312" s="32" t="s">
        <v>385</v>
      </c>
      <c r="K312" s="10" t="s">
        <v>296</v>
      </c>
      <c r="L312" s="40">
        <v>2022.12</v>
      </c>
      <c r="M312" s="32">
        <v>13665945677</v>
      </c>
      <c r="N312" s="53"/>
    </row>
    <row r="313" s="1" customFormat="1" spans="1:14">
      <c r="A313" s="8" t="s">
        <v>9</v>
      </c>
      <c r="B313" s="8" t="s">
        <v>16</v>
      </c>
      <c r="C313" s="32" t="s">
        <v>1092</v>
      </c>
      <c r="D313" s="170" t="s">
        <v>1093</v>
      </c>
      <c r="E313" s="170" t="s">
        <v>1094</v>
      </c>
      <c r="F313" s="32">
        <v>5</v>
      </c>
      <c r="G313" s="32" t="s">
        <v>1092</v>
      </c>
      <c r="H313" s="170" t="s">
        <v>1093</v>
      </c>
      <c r="I313" s="8">
        <f t="shared" si="9"/>
        <v>34</v>
      </c>
      <c r="J313" s="32" t="s">
        <v>12</v>
      </c>
      <c r="K313" s="10" t="s">
        <v>296</v>
      </c>
      <c r="L313" s="40">
        <v>2022.12</v>
      </c>
      <c r="M313" s="32">
        <v>18350727898</v>
      </c>
      <c r="N313" s="54" t="s">
        <v>1095</v>
      </c>
    </row>
    <row r="314" s="1" customFormat="1" spans="1:14">
      <c r="A314" s="8" t="s">
        <v>9</v>
      </c>
      <c r="B314" s="8" t="s">
        <v>16</v>
      </c>
      <c r="C314" s="32" t="s">
        <v>1092</v>
      </c>
      <c r="D314" s="170" t="s">
        <v>1093</v>
      </c>
      <c r="E314" s="32"/>
      <c r="F314" s="32"/>
      <c r="G314" s="32" t="s">
        <v>1096</v>
      </c>
      <c r="H314" s="59" t="s">
        <v>1097</v>
      </c>
      <c r="I314" s="8">
        <f t="shared" si="9"/>
        <v>57</v>
      </c>
      <c r="J314" s="32" t="s">
        <v>388</v>
      </c>
      <c r="K314" s="10" t="s">
        <v>296</v>
      </c>
      <c r="L314" s="40">
        <v>2022.12</v>
      </c>
      <c r="M314" s="32">
        <v>18350727898</v>
      </c>
      <c r="N314" s="52"/>
    </row>
    <row r="315" s="1" customFormat="1" spans="1:14">
      <c r="A315" s="8" t="s">
        <v>9</v>
      </c>
      <c r="B315" s="8" t="s">
        <v>16</v>
      </c>
      <c r="C315" s="32" t="s">
        <v>1092</v>
      </c>
      <c r="D315" s="170" t="s">
        <v>1093</v>
      </c>
      <c r="E315" s="32"/>
      <c r="F315" s="32"/>
      <c r="G315" s="32" t="s">
        <v>1098</v>
      </c>
      <c r="H315" s="170" t="s">
        <v>1099</v>
      </c>
      <c r="I315" s="8">
        <f t="shared" si="9"/>
        <v>34</v>
      </c>
      <c r="J315" s="32" t="s">
        <v>324</v>
      </c>
      <c r="K315" s="10" t="s">
        <v>296</v>
      </c>
      <c r="L315" s="40">
        <v>2022.12</v>
      </c>
      <c r="M315" s="32">
        <v>18350727898</v>
      </c>
      <c r="N315" s="52"/>
    </row>
    <row r="316" s="1" customFormat="1" spans="1:14">
      <c r="A316" s="8" t="s">
        <v>9</v>
      </c>
      <c r="B316" s="8" t="s">
        <v>16</v>
      </c>
      <c r="C316" s="32" t="s">
        <v>1092</v>
      </c>
      <c r="D316" s="170" t="s">
        <v>1093</v>
      </c>
      <c r="E316" s="32"/>
      <c r="F316" s="32"/>
      <c r="G316" s="32" t="s">
        <v>1100</v>
      </c>
      <c r="H316" s="170" t="s">
        <v>1101</v>
      </c>
      <c r="I316" s="8">
        <f t="shared" si="9"/>
        <v>11</v>
      </c>
      <c r="J316" s="32" t="s">
        <v>300</v>
      </c>
      <c r="K316" s="10" t="s">
        <v>296</v>
      </c>
      <c r="L316" s="40">
        <v>2022.12</v>
      </c>
      <c r="M316" s="32">
        <v>18350727898</v>
      </c>
      <c r="N316" s="52"/>
    </row>
    <row r="317" s="1" customFormat="1" spans="1:14">
      <c r="A317" s="8" t="s">
        <v>9</v>
      </c>
      <c r="B317" s="8" t="s">
        <v>16</v>
      </c>
      <c r="C317" s="32" t="s">
        <v>1092</v>
      </c>
      <c r="D317" s="170" t="s">
        <v>1093</v>
      </c>
      <c r="E317" s="32"/>
      <c r="F317" s="32"/>
      <c r="G317" s="32" t="s">
        <v>1102</v>
      </c>
      <c r="H317" s="170" t="s">
        <v>1103</v>
      </c>
      <c r="I317" s="8">
        <f t="shared" si="9"/>
        <v>9</v>
      </c>
      <c r="J317" s="32" t="s">
        <v>300</v>
      </c>
      <c r="K317" s="10" t="s">
        <v>296</v>
      </c>
      <c r="L317" s="40">
        <v>2022.12</v>
      </c>
      <c r="M317" s="32">
        <v>18350727898</v>
      </c>
      <c r="N317" s="53"/>
    </row>
    <row r="318" s="1" customFormat="1" spans="1:14">
      <c r="A318" s="8" t="s">
        <v>9</v>
      </c>
      <c r="B318" s="43" t="s">
        <v>41</v>
      </c>
      <c r="C318" s="32" t="s">
        <v>1104</v>
      </c>
      <c r="D318" s="170" t="s">
        <v>1105</v>
      </c>
      <c r="E318" s="170" t="s">
        <v>1106</v>
      </c>
      <c r="F318" s="32">
        <v>6</v>
      </c>
      <c r="G318" s="32" t="s">
        <v>1104</v>
      </c>
      <c r="H318" s="170" t="s">
        <v>1105</v>
      </c>
      <c r="I318" s="8">
        <f t="shared" si="9"/>
        <v>40</v>
      </c>
      <c r="J318" s="32" t="s">
        <v>12</v>
      </c>
      <c r="K318" s="10" t="s">
        <v>296</v>
      </c>
      <c r="L318" s="40">
        <v>2022.12</v>
      </c>
      <c r="M318" s="32">
        <v>13655994025</v>
      </c>
      <c r="N318" s="54" t="s">
        <v>1107</v>
      </c>
    </row>
    <row r="319" s="1" customFormat="1" spans="1:14">
      <c r="A319" s="8" t="s">
        <v>9</v>
      </c>
      <c r="B319" s="43" t="s">
        <v>41</v>
      </c>
      <c r="C319" s="32" t="s">
        <v>1104</v>
      </c>
      <c r="D319" s="170" t="s">
        <v>1105</v>
      </c>
      <c r="E319" s="32"/>
      <c r="F319" s="32"/>
      <c r="G319" s="32" t="s">
        <v>1108</v>
      </c>
      <c r="H319" s="170" t="s">
        <v>1109</v>
      </c>
      <c r="I319" s="8">
        <f t="shared" si="9"/>
        <v>38</v>
      </c>
      <c r="J319" s="32" t="s">
        <v>324</v>
      </c>
      <c r="K319" s="10" t="s">
        <v>296</v>
      </c>
      <c r="L319" s="40">
        <v>2022.12</v>
      </c>
      <c r="M319" s="32">
        <v>13655994025</v>
      </c>
      <c r="N319" s="52"/>
    </row>
    <row r="320" s="1" customFormat="1" spans="1:14">
      <c r="A320" s="8" t="s">
        <v>9</v>
      </c>
      <c r="B320" s="43" t="s">
        <v>41</v>
      </c>
      <c r="C320" s="32" t="s">
        <v>1104</v>
      </c>
      <c r="D320" s="170" t="s">
        <v>1105</v>
      </c>
      <c r="E320" s="32"/>
      <c r="F320" s="32"/>
      <c r="G320" s="32" t="s">
        <v>1110</v>
      </c>
      <c r="H320" s="170" t="s">
        <v>1111</v>
      </c>
      <c r="I320" s="8">
        <f t="shared" si="9"/>
        <v>7</v>
      </c>
      <c r="J320" s="32" t="s">
        <v>300</v>
      </c>
      <c r="K320" s="10" t="s">
        <v>296</v>
      </c>
      <c r="L320" s="40">
        <v>2022.12</v>
      </c>
      <c r="M320" s="32">
        <v>13655994025</v>
      </c>
      <c r="N320" s="52"/>
    </row>
    <row r="321" s="1" customFormat="1" spans="1:14">
      <c r="A321" s="8" t="s">
        <v>9</v>
      </c>
      <c r="B321" s="43" t="s">
        <v>41</v>
      </c>
      <c r="C321" s="32" t="s">
        <v>1104</v>
      </c>
      <c r="D321" s="170" t="s">
        <v>1105</v>
      </c>
      <c r="E321" s="58"/>
      <c r="F321" s="58"/>
      <c r="G321" s="32" t="s">
        <v>1112</v>
      </c>
      <c r="H321" s="32" t="s">
        <v>1113</v>
      </c>
      <c r="I321" s="8">
        <f t="shared" si="9"/>
        <v>17</v>
      </c>
      <c r="J321" s="32" t="s">
        <v>303</v>
      </c>
      <c r="K321" s="10" t="s">
        <v>296</v>
      </c>
      <c r="L321" s="40">
        <v>2022.12</v>
      </c>
      <c r="M321" s="32">
        <v>13655994025</v>
      </c>
      <c r="N321" s="52"/>
    </row>
    <row r="322" s="1" customFormat="1" spans="1:14">
      <c r="A322" s="8" t="s">
        <v>9</v>
      </c>
      <c r="B322" s="43" t="s">
        <v>41</v>
      </c>
      <c r="C322" s="32" t="s">
        <v>1104</v>
      </c>
      <c r="D322" s="170" t="s">
        <v>1105</v>
      </c>
      <c r="E322" s="58"/>
      <c r="F322" s="58"/>
      <c r="G322" s="32" t="s">
        <v>1114</v>
      </c>
      <c r="H322" s="170" t="s">
        <v>1115</v>
      </c>
      <c r="I322" s="8">
        <f t="shared" si="9"/>
        <v>12</v>
      </c>
      <c r="J322" s="32" t="s">
        <v>303</v>
      </c>
      <c r="K322" s="10" t="s">
        <v>296</v>
      </c>
      <c r="L322" s="40">
        <v>2022.12</v>
      </c>
      <c r="M322" s="32">
        <v>13655994025</v>
      </c>
      <c r="N322" s="52"/>
    </row>
    <row r="323" s="1" customFormat="1" spans="1:14">
      <c r="A323" s="8" t="s">
        <v>9</v>
      </c>
      <c r="B323" s="43" t="s">
        <v>41</v>
      </c>
      <c r="C323" s="32" t="s">
        <v>1104</v>
      </c>
      <c r="D323" s="170" t="s">
        <v>1105</v>
      </c>
      <c r="E323" s="58"/>
      <c r="F323" s="58"/>
      <c r="G323" s="32" t="s">
        <v>1116</v>
      </c>
      <c r="H323" s="170" t="s">
        <v>1117</v>
      </c>
      <c r="I323" s="8">
        <f t="shared" si="9"/>
        <v>10</v>
      </c>
      <c r="J323" s="32" t="s">
        <v>303</v>
      </c>
      <c r="K323" s="10" t="s">
        <v>296</v>
      </c>
      <c r="L323" s="40">
        <v>2022.12</v>
      </c>
      <c r="M323" s="32">
        <v>13655994025</v>
      </c>
      <c r="N323" s="53"/>
    </row>
    <row r="324" s="1" customFormat="1" spans="1:14">
      <c r="A324" s="8" t="s">
        <v>9</v>
      </c>
      <c r="B324" s="43" t="s">
        <v>41</v>
      </c>
      <c r="C324" s="32" t="s">
        <v>1118</v>
      </c>
      <c r="D324" s="32" t="s">
        <v>1119</v>
      </c>
      <c r="E324" s="170" t="s">
        <v>1120</v>
      </c>
      <c r="F324" s="32">
        <v>3</v>
      </c>
      <c r="G324" s="32" t="s">
        <v>1118</v>
      </c>
      <c r="H324" s="32" t="s">
        <v>1119</v>
      </c>
      <c r="I324" s="8">
        <f t="shared" si="9"/>
        <v>58</v>
      </c>
      <c r="J324" s="32" t="s">
        <v>12</v>
      </c>
      <c r="K324" s="10" t="s">
        <v>296</v>
      </c>
      <c r="L324" s="40">
        <v>2022.12</v>
      </c>
      <c r="M324" s="32">
        <v>13489263823</v>
      </c>
      <c r="N324" s="54" t="s">
        <v>1121</v>
      </c>
    </row>
    <row r="325" s="1" customFormat="1" spans="1:14">
      <c r="A325" s="8" t="s">
        <v>9</v>
      </c>
      <c r="B325" s="43" t="s">
        <v>41</v>
      </c>
      <c r="C325" s="32" t="s">
        <v>1118</v>
      </c>
      <c r="D325" s="32" t="s">
        <v>1119</v>
      </c>
      <c r="E325" s="32"/>
      <c r="F325" s="32"/>
      <c r="G325" s="32" t="s">
        <v>1122</v>
      </c>
      <c r="H325" s="60" t="s">
        <v>1123</v>
      </c>
      <c r="I325" s="8">
        <f t="shared" si="9"/>
        <v>20</v>
      </c>
      <c r="J325" s="32" t="s">
        <v>303</v>
      </c>
      <c r="K325" s="10" t="s">
        <v>296</v>
      </c>
      <c r="L325" s="40">
        <v>2022.12</v>
      </c>
      <c r="M325" s="32">
        <v>13489263823</v>
      </c>
      <c r="N325" s="52"/>
    </row>
    <row r="326" s="1" customFormat="1" spans="1:14">
      <c r="A326" s="8" t="s">
        <v>9</v>
      </c>
      <c r="B326" s="43" t="s">
        <v>41</v>
      </c>
      <c r="C326" s="32" t="s">
        <v>1118</v>
      </c>
      <c r="D326" s="32" t="s">
        <v>1119</v>
      </c>
      <c r="E326" s="32"/>
      <c r="F326" s="32"/>
      <c r="G326" s="32" t="s">
        <v>1124</v>
      </c>
      <c r="H326" s="170" t="s">
        <v>1125</v>
      </c>
      <c r="I326" s="8">
        <f t="shared" si="9"/>
        <v>16</v>
      </c>
      <c r="J326" s="32" t="s">
        <v>303</v>
      </c>
      <c r="K326" s="10" t="s">
        <v>296</v>
      </c>
      <c r="L326" s="40">
        <v>2022.12</v>
      </c>
      <c r="M326" s="32">
        <v>13489263823</v>
      </c>
      <c r="N326" s="53"/>
    </row>
    <row r="327" s="1" customFormat="1" spans="1:14">
      <c r="A327" s="8" t="s">
        <v>9</v>
      </c>
      <c r="B327" s="43" t="s">
        <v>41</v>
      </c>
      <c r="C327" s="32" t="s">
        <v>1126</v>
      </c>
      <c r="D327" s="170" t="s">
        <v>1127</v>
      </c>
      <c r="E327" s="170" t="s">
        <v>1128</v>
      </c>
      <c r="F327" s="32">
        <v>4</v>
      </c>
      <c r="G327" s="32" t="s">
        <v>1126</v>
      </c>
      <c r="H327" s="170" t="s">
        <v>1127</v>
      </c>
      <c r="I327" s="8">
        <f t="shared" si="9"/>
        <v>45</v>
      </c>
      <c r="J327" s="32" t="s">
        <v>12</v>
      </c>
      <c r="K327" s="10" t="s">
        <v>296</v>
      </c>
      <c r="L327" s="40">
        <v>2022.12</v>
      </c>
      <c r="M327" s="32">
        <v>13459507915</v>
      </c>
      <c r="N327" s="54" t="s">
        <v>1129</v>
      </c>
    </row>
    <row r="328" s="1" customFormat="1" spans="1:14">
      <c r="A328" s="8" t="s">
        <v>9</v>
      </c>
      <c r="B328" s="43" t="s">
        <v>41</v>
      </c>
      <c r="C328" s="32" t="s">
        <v>1126</v>
      </c>
      <c r="D328" s="170" t="s">
        <v>1127</v>
      </c>
      <c r="E328" s="32"/>
      <c r="F328" s="32"/>
      <c r="G328" s="32" t="s">
        <v>1130</v>
      </c>
      <c r="H328" s="170" t="s">
        <v>1131</v>
      </c>
      <c r="I328" s="8">
        <f t="shared" si="9"/>
        <v>11</v>
      </c>
      <c r="J328" s="32" t="s">
        <v>300</v>
      </c>
      <c r="K328" s="10" t="s">
        <v>296</v>
      </c>
      <c r="L328" s="40">
        <v>2022.12</v>
      </c>
      <c r="M328" s="32">
        <v>13459507915</v>
      </c>
      <c r="N328" s="52"/>
    </row>
    <row r="329" s="1" customFormat="1" spans="1:14">
      <c r="A329" s="8" t="s">
        <v>9</v>
      </c>
      <c r="B329" s="43" t="s">
        <v>41</v>
      </c>
      <c r="C329" s="32" t="s">
        <v>1126</v>
      </c>
      <c r="D329" s="170" t="s">
        <v>1127</v>
      </c>
      <c r="E329" s="32"/>
      <c r="F329" s="32"/>
      <c r="G329" s="32" t="s">
        <v>1132</v>
      </c>
      <c r="H329" s="170" t="s">
        <v>1133</v>
      </c>
      <c r="I329" s="8">
        <f t="shared" si="9"/>
        <v>14</v>
      </c>
      <c r="J329" s="32" t="s">
        <v>303</v>
      </c>
      <c r="K329" s="10" t="s">
        <v>296</v>
      </c>
      <c r="L329" s="40">
        <v>2022.12</v>
      </c>
      <c r="M329" s="32">
        <v>13459507915</v>
      </c>
      <c r="N329" s="52"/>
    </row>
    <row r="330" s="1" customFormat="1" spans="1:14">
      <c r="A330" s="8" t="s">
        <v>9</v>
      </c>
      <c r="B330" s="43" t="s">
        <v>41</v>
      </c>
      <c r="C330" s="32" t="s">
        <v>1126</v>
      </c>
      <c r="D330" s="170" t="s">
        <v>1127</v>
      </c>
      <c r="E330" s="32"/>
      <c r="F330" s="32"/>
      <c r="G330" s="32" t="s">
        <v>1134</v>
      </c>
      <c r="H330" s="170" t="s">
        <v>1135</v>
      </c>
      <c r="I330" s="8">
        <f t="shared" si="9"/>
        <v>69</v>
      </c>
      <c r="J330" s="32" t="s">
        <v>388</v>
      </c>
      <c r="K330" s="10" t="s">
        <v>296</v>
      </c>
      <c r="L330" s="40">
        <v>2022.12</v>
      </c>
      <c r="M330" s="32">
        <v>13459507915</v>
      </c>
      <c r="N330" s="53"/>
    </row>
    <row r="331" s="1" customFormat="1" spans="1:14">
      <c r="A331" s="8" t="s">
        <v>9</v>
      </c>
      <c r="B331" s="43" t="s">
        <v>41</v>
      </c>
      <c r="C331" s="32" t="s">
        <v>1136</v>
      </c>
      <c r="D331" s="170" t="s">
        <v>1137</v>
      </c>
      <c r="E331" s="170" t="s">
        <v>1138</v>
      </c>
      <c r="F331" s="32">
        <v>6</v>
      </c>
      <c r="G331" s="32" t="s">
        <v>1136</v>
      </c>
      <c r="H331" s="170" t="s">
        <v>1137</v>
      </c>
      <c r="I331" s="8">
        <f t="shared" si="9"/>
        <v>41</v>
      </c>
      <c r="J331" s="32" t="s">
        <v>12</v>
      </c>
      <c r="K331" s="10" t="s">
        <v>296</v>
      </c>
      <c r="L331" s="40">
        <v>2022.12</v>
      </c>
      <c r="M331" s="43">
        <v>13959932676</v>
      </c>
      <c r="N331" s="54" t="s">
        <v>1139</v>
      </c>
    </row>
    <row r="332" s="1" customFormat="1" spans="1:14">
      <c r="A332" s="8" t="s">
        <v>9</v>
      </c>
      <c r="B332" s="43" t="s">
        <v>41</v>
      </c>
      <c r="C332" s="32" t="s">
        <v>1136</v>
      </c>
      <c r="D332" s="170" t="s">
        <v>1137</v>
      </c>
      <c r="E332" s="32"/>
      <c r="F332" s="32"/>
      <c r="G332" s="32" t="s">
        <v>1140</v>
      </c>
      <c r="H332" s="170" t="s">
        <v>1141</v>
      </c>
      <c r="I332" s="8">
        <f t="shared" si="9"/>
        <v>2</v>
      </c>
      <c r="J332" s="32" t="s">
        <v>300</v>
      </c>
      <c r="K332" s="10" t="s">
        <v>296</v>
      </c>
      <c r="L332" s="40">
        <v>2022.12</v>
      </c>
      <c r="M332" s="43">
        <v>13959932676</v>
      </c>
      <c r="N332" s="52"/>
    </row>
    <row r="333" s="1" customFormat="1" spans="1:14">
      <c r="A333" s="8" t="s">
        <v>9</v>
      </c>
      <c r="B333" s="43" t="s">
        <v>41</v>
      </c>
      <c r="C333" s="32" t="s">
        <v>1136</v>
      </c>
      <c r="D333" s="170" t="s">
        <v>1137</v>
      </c>
      <c r="E333" s="32"/>
      <c r="F333" s="32"/>
      <c r="G333" s="32" t="s">
        <v>1142</v>
      </c>
      <c r="H333" s="170" t="s">
        <v>1143</v>
      </c>
      <c r="I333" s="8">
        <f t="shared" si="9"/>
        <v>16</v>
      </c>
      <c r="J333" s="32" t="s">
        <v>300</v>
      </c>
      <c r="K333" s="10" t="s">
        <v>296</v>
      </c>
      <c r="L333" s="40">
        <v>2022.12</v>
      </c>
      <c r="M333" s="43">
        <v>13959932676</v>
      </c>
      <c r="N333" s="52"/>
    </row>
    <row r="334" s="1" customFormat="1" spans="1:14">
      <c r="A334" s="8" t="s">
        <v>9</v>
      </c>
      <c r="B334" s="43" t="s">
        <v>41</v>
      </c>
      <c r="C334" s="32" t="s">
        <v>1136</v>
      </c>
      <c r="D334" s="170" t="s">
        <v>1137</v>
      </c>
      <c r="E334" s="32"/>
      <c r="F334" s="32"/>
      <c r="G334" s="32" t="s">
        <v>1144</v>
      </c>
      <c r="H334" s="32" t="s">
        <v>1145</v>
      </c>
      <c r="I334" s="8">
        <f t="shared" si="9"/>
        <v>4</v>
      </c>
      <c r="J334" s="32" t="s">
        <v>303</v>
      </c>
      <c r="K334" s="10" t="s">
        <v>296</v>
      </c>
      <c r="L334" s="40">
        <v>2022.12</v>
      </c>
      <c r="M334" s="43">
        <v>13959932676</v>
      </c>
      <c r="N334" s="52"/>
    </row>
    <row r="335" s="1" customFormat="1" spans="1:14">
      <c r="A335" s="8" t="s">
        <v>9</v>
      </c>
      <c r="B335" s="43" t="s">
        <v>41</v>
      </c>
      <c r="C335" s="32" t="s">
        <v>1136</v>
      </c>
      <c r="D335" s="170" t="s">
        <v>1137</v>
      </c>
      <c r="E335" s="32"/>
      <c r="F335" s="32"/>
      <c r="G335" s="32" t="s">
        <v>1146</v>
      </c>
      <c r="H335" s="170" t="s">
        <v>1147</v>
      </c>
      <c r="I335" s="8">
        <f t="shared" si="9"/>
        <v>12</v>
      </c>
      <c r="J335" s="32" t="s">
        <v>303</v>
      </c>
      <c r="K335" s="10" t="s">
        <v>296</v>
      </c>
      <c r="L335" s="40">
        <v>2022.12</v>
      </c>
      <c r="M335" s="43">
        <v>13959932676</v>
      </c>
      <c r="N335" s="52"/>
    </row>
    <row r="336" s="1" customFormat="1" spans="1:14">
      <c r="A336" s="8" t="s">
        <v>9</v>
      </c>
      <c r="B336" s="43" t="s">
        <v>41</v>
      </c>
      <c r="C336" s="32" t="s">
        <v>1136</v>
      </c>
      <c r="D336" s="170" t="s">
        <v>1137</v>
      </c>
      <c r="E336" s="32"/>
      <c r="F336" s="32"/>
      <c r="G336" s="32" t="s">
        <v>1148</v>
      </c>
      <c r="H336" s="170" t="s">
        <v>1149</v>
      </c>
      <c r="I336" s="8">
        <f t="shared" si="9"/>
        <v>67</v>
      </c>
      <c r="J336" s="32" t="s">
        <v>388</v>
      </c>
      <c r="K336" s="10" t="s">
        <v>296</v>
      </c>
      <c r="L336" s="40">
        <v>2022.12</v>
      </c>
      <c r="M336" s="43">
        <v>13959932676</v>
      </c>
      <c r="N336" s="53"/>
    </row>
    <row r="337" s="1" customFormat="1" spans="1:14">
      <c r="A337" s="8" t="s">
        <v>9</v>
      </c>
      <c r="B337" s="43" t="s">
        <v>41</v>
      </c>
      <c r="C337" s="32" t="s">
        <v>1150</v>
      </c>
      <c r="D337" s="170" t="s">
        <v>1151</v>
      </c>
      <c r="E337" s="170" t="s">
        <v>1152</v>
      </c>
      <c r="F337" s="32">
        <v>2</v>
      </c>
      <c r="G337" s="32" t="s">
        <v>1150</v>
      </c>
      <c r="H337" s="170" t="s">
        <v>1151</v>
      </c>
      <c r="I337" s="8">
        <f t="shared" si="9"/>
        <v>51</v>
      </c>
      <c r="J337" s="32" t="s">
        <v>12</v>
      </c>
      <c r="K337" s="10" t="s">
        <v>296</v>
      </c>
      <c r="L337" s="40">
        <v>2022.12</v>
      </c>
      <c r="M337" s="32">
        <v>15294599072</v>
      </c>
      <c r="N337" s="54" t="s">
        <v>1153</v>
      </c>
    </row>
    <row r="338" s="1" customFormat="1" spans="1:14">
      <c r="A338" s="8" t="s">
        <v>9</v>
      </c>
      <c r="B338" s="43" t="s">
        <v>41</v>
      </c>
      <c r="C338" s="32" t="s">
        <v>1150</v>
      </c>
      <c r="D338" s="170" t="s">
        <v>1151</v>
      </c>
      <c r="E338" s="32"/>
      <c r="F338" s="32"/>
      <c r="G338" s="32" t="s">
        <v>1154</v>
      </c>
      <c r="H338" s="170" t="s">
        <v>1155</v>
      </c>
      <c r="I338" s="8">
        <f t="shared" si="9"/>
        <v>20</v>
      </c>
      <c r="J338" s="32" t="s">
        <v>300</v>
      </c>
      <c r="K338" s="10" t="s">
        <v>296</v>
      </c>
      <c r="L338" s="40">
        <v>2022.12</v>
      </c>
      <c r="M338" s="32">
        <v>15294599072</v>
      </c>
      <c r="N338" s="53"/>
    </row>
    <row r="339" s="1" customFormat="1" spans="1:14">
      <c r="A339" s="8" t="s">
        <v>9</v>
      </c>
      <c r="B339" s="32" t="s">
        <v>34</v>
      </c>
      <c r="C339" s="32" t="s">
        <v>1156</v>
      </c>
      <c r="D339" s="32" t="s">
        <v>1157</v>
      </c>
      <c r="E339" s="170" t="s">
        <v>1158</v>
      </c>
      <c r="F339" s="32">
        <v>2</v>
      </c>
      <c r="G339" s="32" t="s">
        <v>1156</v>
      </c>
      <c r="H339" s="32" t="s">
        <v>1157</v>
      </c>
      <c r="I339" s="8">
        <f t="shared" si="9"/>
        <v>29</v>
      </c>
      <c r="J339" s="32" t="s">
        <v>12</v>
      </c>
      <c r="K339" s="10" t="s">
        <v>296</v>
      </c>
      <c r="L339" s="40">
        <v>2022.12</v>
      </c>
      <c r="M339" s="32">
        <v>18659576602</v>
      </c>
      <c r="N339" s="54" t="s">
        <v>1159</v>
      </c>
    </row>
    <row r="340" s="1" customFormat="1" spans="1:14">
      <c r="A340" s="8" t="s">
        <v>9</v>
      </c>
      <c r="B340" s="32" t="s">
        <v>34</v>
      </c>
      <c r="C340" s="32" t="s">
        <v>1156</v>
      </c>
      <c r="D340" s="32" t="s">
        <v>1157</v>
      </c>
      <c r="E340" s="32"/>
      <c r="F340" s="45"/>
      <c r="G340" s="32" t="s">
        <v>1160</v>
      </c>
      <c r="H340" s="170" t="s">
        <v>1161</v>
      </c>
      <c r="I340" s="8">
        <f t="shared" si="9"/>
        <v>82</v>
      </c>
      <c r="J340" s="32" t="s">
        <v>1162</v>
      </c>
      <c r="K340" s="10" t="s">
        <v>296</v>
      </c>
      <c r="L340" s="40">
        <v>2022.12</v>
      </c>
      <c r="M340" s="32">
        <v>18659576602</v>
      </c>
      <c r="N340" s="53"/>
    </row>
    <row r="341" s="1" customFormat="1" spans="1:14">
      <c r="A341" s="8" t="s">
        <v>9</v>
      </c>
      <c r="B341" s="32" t="s">
        <v>34</v>
      </c>
      <c r="C341" s="32" t="s">
        <v>1163</v>
      </c>
      <c r="D341" s="170" t="s">
        <v>1164</v>
      </c>
      <c r="E341" s="170" t="s">
        <v>1165</v>
      </c>
      <c r="F341" s="45">
        <v>4</v>
      </c>
      <c r="G341" s="32" t="s">
        <v>1163</v>
      </c>
      <c r="H341" s="170" t="s">
        <v>1164</v>
      </c>
      <c r="I341" s="8">
        <f t="shared" si="9"/>
        <v>59</v>
      </c>
      <c r="J341" s="32" t="s">
        <v>12</v>
      </c>
      <c r="K341" s="10" t="s">
        <v>296</v>
      </c>
      <c r="L341" s="40">
        <v>2022.12</v>
      </c>
      <c r="M341" s="32">
        <v>18250663878</v>
      </c>
      <c r="N341" s="54" t="s">
        <v>1166</v>
      </c>
    </row>
    <row r="342" s="1" customFormat="1" spans="1:14">
      <c r="A342" s="8" t="s">
        <v>9</v>
      </c>
      <c r="B342" s="32" t="s">
        <v>34</v>
      </c>
      <c r="C342" s="32" t="s">
        <v>1163</v>
      </c>
      <c r="D342" s="170" t="s">
        <v>1164</v>
      </c>
      <c r="E342" s="32"/>
      <c r="F342" s="45"/>
      <c r="G342" s="32" t="s">
        <v>1167</v>
      </c>
      <c r="H342" s="60" t="s">
        <v>1168</v>
      </c>
      <c r="I342" s="8">
        <f t="shared" si="9"/>
        <v>37</v>
      </c>
      <c r="J342" s="32" t="s">
        <v>300</v>
      </c>
      <c r="K342" s="10" t="s">
        <v>296</v>
      </c>
      <c r="L342" s="40">
        <v>2022.12</v>
      </c>
      <c r="M342" s="32">
        <v>18250663878</v>
      </c>
      <c r="N342" s="52"/>
    </row>
    <row r="343" s="1" customFormat="1" spans="1:14">
      <c r="A343" s="8" t="s">
        <v>9</v>
      </c>
      <c r="B343" s="32" t="s">
        <v>34</v>
      </c>
      <c r="C343" s="32" t="s">
        <v>1163</v>
      </c>
      <c r="D343" s="170" t="s">
        <v>1164</v>
      </c>
      <c r="E343" s="32"/>
      <c r="F343" s="45"/>
      <c r="G343" s="32" t="s">
        <v>1169</v>
      </c>
      <c r="H343" s="170" t="s">
        <v>1170</v>
      </c>
      <c r="I343" s="8">
        <f t="shared" si="9"/>
        <v>25</v>
      </c>
      <c r="J343" s="32" t="s">
        <v>427</v>
      </c>
      <c r="K343" s="10" t="s">
        <v>296</v>
      </c>
      <c r="L343" s="40">
        <v>2022.12</v>
      </c>
      <c r="M343" s="32">
        <v>18250663878</v>
      </c>
      <c r="N343" s="52"/>
    </row>
    <row r="344" s="1" customFormat="1" spans="1:14">
      <c r="A344" s="8" t="s">
        <v>9</v>
      </c>
      <c r="B344" s="32" t="s">
        <v>34</v>
      </c>
      <c r="C344" s="32" t="s">
        <v>1163</v>
      </c>
      <c r="D344" s="170" t="s">
        <v>1164</v>
      </c>
      <c r="E344" s="32"/>
      <c r="F344" s="45"/>
      <c r="G344" s="32" t="s">
        <v>1171</v>
      </c>
      <c r="H344" s="32" t="s">
        <v>1172</v>
      </c>
      <c r="I344" s="8">
        <f t="shared" si="9"/>
        <v>7</v>
      </c>
      <c r="J344" s="32" t="s">
        <v>430</v>
      </c>
      <c r="K344" s="10" t="s">
        <v>296</v>
      </c>
      <c r="L344" s="40">
        <v>2022.12</v>
      </c>
      <c r="M344" s="32">
        <v>18250663878</v>
      </c>
      <c r="N344" s="53"/>
    </row>
    <row r="345" s="1" customFormat="1" spans="1:14">
      <c r="A345" s="8" t="s">
        <v>9</v>
      </c>
      <c r="B345" s="32" t="s">
        <v>34</v>
      </c>
      <c r="C345" s="32" t="s">
        <v>1173</v>
      </c>
      <c r="D345" s="170" t="s">
        <v>1174</v>
      </c>
      <c r="E345" s="170" t="s">
        <v>1175</v>
      </c>
      <c r="F345" s="45">
        <v>4</v>
      </c>
      <c r="G345" s="32" t="s">
        <v>1173</v>
      </c>
      <c r="H345" s="170" t="s">
        <v>1174</v>
      </c>
      <c r="I345" s="8">
        <f t="shared" si="9"/>
        <v>44</v>
      </c>
      <c r="J345" s="32" t="s">
        <v>12</v>
      </c>
      <c r="K345" s="10" t="s">
        <v>296</v>
      </c>
      <c r="L345" s="40">
        <v>2022.12</v>
      </c>
      <c r="M345" s="32">
        <v>15980316296</v>
      </c>
      <c r="N345" s="54" t="s">
        <v>1176</v>
      </c>
    </row>
    <row r="346" s="1" customFormat="1" spans="1:14">
      <c r="A346" s="8" t="s">
        <v>9</v>
      </c>
      <c r="B346" s="32" t="s">
        <v>34</v>
      </c>
      <c r="C346" s="32" t="s">
        <v>1173</v>
      </c>
      <c r="D346" s="170" t="s">
        <v>1174</v>
      </c>
      <c r="E346" s="32"/>
      <c r="F346" s="45"/>
      <c r="G346" s="32" t="s">
        <v>1177</v>
      </c>
      <c r="H346" s="170" t="s">
        <v>1178</v>
      </c>
      <c r="I346" s="8">
        <f t="shared" si="9"/>
        <v>42</v>
      </c>
      <c r="J346" s="32" t="s">
        <v>324</v>
      </c>
      <c r="K346" s="10" t="s">
        <v>296</v>
      </c>
      <c r="L346" s="40">
        <v>2022.12</v>
      </c>
      <c r="M346" s="32">
        <v>15980316296</v>
      </c>
      <c r="N346" s="52"/>
    </row>
    <row r="347" s="1" customFormat="1" spans="1:14">
      <c r="A347" s="8" t="s">
        <v>9</v>
      </c>
      <c r="B347" s="32" t="s">
        <v>34</v>
      </c>
      <c r="C347" s="32" t="s">
        <v>1173</v>
      </c>
      <c r="D347" s="170" t="s">
        <v>1174</v>
      </c>
      <c r="E347" s="32"/>
      <c r="F347" s="45"/>
      <c r="G347" s="32" t="s">
        <v>1179</v>
      </c>
      <c r="H347" s="170" t="s">
        <v>1180</v>
      </c>
      <c r="I347" s="8">
        <f t="shared" si="9"/>
        <v>20</v>
      </c>
      <c r="J347" s="32" t="s">
        <v>300</v>
      </c>
      <c r="K347" s="10" t="s">
        <v>296</v>
      </c>
      <c r="L347" s="40">
        <v>2022.12</v>
      </c>
      <c r="M347" s="32">
        <v>15980316296</v>
      </c>
      <c r="N347" s="52"/>
    </row>
    <row r="348" s="1" customFormat="1" spans="1:14">
      <c r="A348" s="8" t="s">
        <v>9</v>
      </c>
      <c r="B348" s="32" t="s">
        <v>34</v>
      </c>
      <c r="C348" s="32" t="s">
        <v>1173</v>
      </c>
      <c r="D348" s="170" t="s">
        <v>1174</v>
      </c>
      <c r="E348" s="32"/>
      <c r="F348" s="45"/>
      <c r="G348" s="32" t="s">
        <v>1181</v>
      </c>
      <c r="H348" s="170" t="s">
        <v>1182</v>
      </c>
      <c r="I348" s="8">
        <f t="shared" si="9"/>
        <v>16</v>
      </c>
      <c r="J348" s="32" t="s">
        <v>300</v>
      </c>
      <c r="K348" s="10" t="s">
        <v>296</v>
      </c>
      <c r="L348" s="40">
        <v>2022.12</v>
      </c>
      <c r="M348" s="32">
        <v>15980316296</v>
      </c>
      <c r="N348" s="53"/>
    </row>
    <row r="349" s="1" customFormat="1" spans="1:14">
      <c r="A349" s="8" t="s">
        <v>9</v>
      </c>
      <c r="B349" s="32" t="s">
        <v>34</v>
      </c>
      <c r="C349" s="32" t="s">
        <v>1183</v>
      </c>
      <c r="D349" s="170" t="s">
        <v>1184</v>
      </c>
      <c r="E349" s="170" t="s">
        <v>1185</v>
      </c>
      <c r="F349" s="45">
        <v>4</v>
      </c>
      <c r="G349" s="32" t="s">
        <v>1183</v>
      </c>
      <c r="H349" s="170" t="s">
        <v>1184</v>
      </c>
      <c r="I349" s="8">
        <f t="shared" si="9"/>
        <v>49</v>
      </c>
      <c r="J349" s="32" t="s">
        <v>12</v>
      </c>
      <c r="K349" s="10" t="s">
        <v>296</v>
      </c>
      <c r="L349" s="40">
        <v>2022.12</v>
      </c>
      <c r="M349" s="32">
        <v>13799533386</v>
      </c>
      <c r="N349" s="54" t="s">
        <v>1186</v>
      </c>
    </row>
    <row r="350" s="1" customFormat="1" spans="1:14">
      <c r="A350" s="8" t="s">
        <v>9</v>
      </c>
      <c r="B350" s="32" t="s">
        <v>34</v>
      </c>
      <c r="C350" s="32" t="s">
        <v>1183</v>
      </c>
      <c r="D350" s="170" t="s">
        <v>1184</v>
      </c>
      <c r="E350" s="32"/>
      <c r="F350" s="45"/>
      <c r="G350" s="32" t="s">
        <v>1187</v>
      </c>
      <c r="H350" s="170" t="s">
        <v>1188</v>
      </c>
      <c r="I350" s="8">
        <f t="shared" ref="I350:I375" si="10">2023-MID(H350,7,4)</f>
        <v>19</v>
      </c>
      <c r="J350" s="32" t="s">
        <v>300</v>
      </c>
      <c r="K350" s="10" t="s">
        <v>296</v>
      </c>
      <c r="L350" s="40">
        <v>2022.12</v>
      </c>
      <c r="M350" s="32">
        <v>13799533386</v>
      </c>
      <c r="N350" s="52"/>
    </row>
    <row r="351" s="1" customFormat="1" spans="1:14">
      <c r="A351" s="8" t="s">
        <v>9</v>
      </c>
      <c r="B351" s="32" t="s">
        <v>34</v>
      </c>
      <c r="C351" s="32" t="s">
        <v>1183</v>
      </c>
      <c r="D351" s="170" t="s">
        <v>1184</v>
      </c>
      <c r="E351" s="32"/>
      <c r="F351" s="45"/>
      <c r="G351" s="32" t="s">
        <v>1189</v>
      </c>
      <c r="H351" s="170" t="s">
        <v>1190</v>
      </c>
      <c r="I351" s="8">
        <f t="shared" si="10"/>
        <v>16</v>
      </c>
      <c r="J351" s="32" t="s">
        <v>303</v>
      </c>
      <c r="K351" s="10" t="s">
        <v>296</v>
      </c>
      <c r="L351" s="40">
        <v>2022.12</v>
      </c>
      <c r="M351" s="32">
        <v>13799533386</v>
      </c>
      <c r="N351" s="53"/>
    </row>
    <row r="352" s="1" customFormat="1" spans="1:14">
      <c r="A352" s="8" t="s">
        <v>9</v>
      </c>
      <c r="B352" s="32" t="s">
        <v>34</v>
      </c>
      <c r="C352" s="32" t="s">
        <v>1191</v>
      </c>
      <c r="D352" s="170" t="s">
        <v>1192</v>
      </c>
      <c r="E352" s="170" t="s">
        <v>1193</v>
      </c>
      <c r="F352" s="45">
        <v>4</v>
      </c>
      <c r="G352" s="32" t="s">
        <v>1191</v>
      </c>
      <c r="H352" s="170" t="s">
        <v>1192</v>
      </c>
      <c r="I352" s="8">
        <f t="shared" si="10"/>
        <v>56</v>
      </c>
      <c r="J352" s="32" t="s">
        <v>12</v>
      </c>
      <c r="K352" s="10" t="s">
        <v>296</v>
      </c>
      <c r="L352" s="40">
        <v>2022.12</v>
      </c>
      <c r="M352" s="32">
        <v>13799207342</v>
      </c>
      <c r="N352" s="54" t="s">
        <v>1194</v>
      </c>
    </row>
    <row r="353" s="1" customFormat="1" spans="1:14">
      <c r="A353" s="8" t="s">
        <v>9</v>
      </c>
      <c r="B353" s="32" t="s">
        <v>34</v>
      </c>
      <c r="C353" s="32" t="s">
        <v>1191</v>
      </c>
      <c r="D353" s="170" t="s">
        <v>1192</v>
      </c>
      <c r="E353" s="32"/>
      <c r="F353" s="45"/>
      <c r="G353" s="32" t="s">
        <v>1195</v>
      </c>
      <c r="H353" s="170" t="s">
        <v>1196</v>
      </c>
      <c r="I353" s="8">
        <f t="shared" si="10"/>
        <v>56</v>
      </c>
      <c r="J353" s="32" t="s">
        <v>324</v>
      </c>
      <c r="K353" s="10" t="s">
        <v>296</v>
      </c>
      <c r="L353" s="40">
        <v>2022.12</v>
      </c>
      <c r="M353" s="32">
        <v>13799207342</v>
      </c>
      <c r="N353" s="52"/>
    </row>
    <row r="354" s="1" customFormat="1" spans="1:14">
      <c r="A354" s="8" t="s">
        <v>9</v>
      </c>
      <c r="B354" s="32" t="s">
        <v>34</v>
      </c>
      <c r="C354" s="32" t="s">
        <v>1191</v>
      </c>
      <c r="D354" s="170" t="s">
        <v>1192</v>
      </c>
      <c r="E354" s="32"/>
      <c r="F354" s="45"/>
      <c r="G354" s="32" t="s">
        <v>1197</v>
      </c>
      <c r="H354" s="170" t="s">
        <v>1198</v>
      </c>
      <c r="I354" s="8">
        <f t="shared" si="10"/>
        <v>10</v>
      </c>
      <c r="J354" s="32" t="s">
        <v>430</v>
      </c>
      <c r="K354" s="10" t="s">
        <v>296</v>
      </c>
      <c r="L354" s="40">
        <v>2022.12</v>
      </c>
      <c r="M354" s="32">
        <v>13799207342</v>
      </c>
      <c r="N354" s="52"/>
    </row>
    <row r="355" s="1" customFormat="1" spans="1:14">
      <c r="A355" s="8" t="s">
        <v>9</v>
      </c>
      <c r="B355" s="32" t="s">
        <v>34</v>
      </c>
      <c r="C355" s="32" t="s">
        <v>1191</v>
      </c>
      <c r="D355" s="170" t="s">
        <v>1192</v>
      </c>
      <c r="E355" s="32"/>
      <c r="F355" s="45"/>
      <c r="G355" s="32" t="s">
        <v>1199</v>
      </c>
      <c r="H355" s="170" t="s">
        <v>1200</v>
      </c>
      <c r="I355" s="8">
        <f t="shared" si="10"/>
        <v>32</v>
      </c>
      <c r="J355" s="32" t="s">
        <v>427</v>
      </c>
      <c r="K355" s="10" t="s">
        <v>296</v>
      </c>
      <c r="L355" s="40">
        <v>2022.12</v>
      </c>
      <c r="M355" s="32">
        <v>13799207342</v>
      </c>
      <c r="N355" s="53"/>
    </row>
    <row r="356" s="1" customFormat="1" spans="1:14">
      <c r="A356" s="8" t="s">
        <v>9</v>
      </c>
      <c r="B356" s="32" t="s">
        <v>34</v>
      </c>
      <c r="C356" s="32" t="s">
        <v>1201</v>
      </c>
      <c r="D356" s="170" t="s">
        <v>1202</v>
      </c>
      <c r="E356" s="32"/>
      <c r="F356" s="45">
        <v>1</v>
      </c>
      <c r="G356" s="32" t="s">
        <v>1201</v>
      </c>
      <c r="H356" s="170" t="s">
        <v>1202</v>
      </c>
      <c r="I356" s="8">
        <f t="shared" si="10"/>
        <v>29</v>
      </c>
      <c r="J356" s="32" t="s">
        <v>12</v>
      </c>
      <c r="K356" s="10" t="s">
        <v>296</v>
      </c>
      <c r="L356" s="40">
        <v>2022.12</v>
      </c>
      <c r="M356" s="32">
        <v>15105985733</v>
      </c>
      <c r="N356" s="53" t="s">
        <v>1203</v>
      </c>
    </row>
    <row r="357" s="1" customFormat="1" spans="1:14">
      <c r="A357" s="8" t="s">
        <v>9</v>
      </c>
      <c r="B357" s="32" t="s">
        <v>34</v>
      </c>
      <c r="C357" s="32" t="s">
        <v>1204</v>
      </c>
      <c r="D357" s="32" t="s">
        <v>1205</v>
      </c>
      <c r="E357" s="170" t="s">
        <v>1206</v>
      </c>
      <c r="F357" s="45">
        <v>3</v>
      </c>
      <c r="G357" s="32" t="s">
        <v>1204</v>
      </c>
      <c r="H357" s="32" t="s">
        <v>1205</v>
      </c>
      <c r="I357" s="8">
        <f t="shared" si="10"/>
        <v>59</v>
      </c>
      <c r="J357" s="32" t="s">
        <v>12</v>
      </c>
      <c r="K357" s="10" t="s">
        <v>296</v>
      </c>
      <c r="L357" s="40">
        <v>2022.12</v>
      </c>
      <c r="M357" s="32">
        <v>13599140965</v>
      </c>
      <c r="N357" s="54" t="s">
        <v>1207</v>
      </c>
    </row>
    <row r="358" s="1" customFormat="1" spans="1:14">
      <c r="A358" s="8" t="s">
        <v>9</v>
      </c>
      <c r="B358" s="32" t="s">
        <v>34</v>
      </c>
      <c r="C358" s="32" t="s">
        <v>1204</v>
      </c>
      <c r="D358" s="32" t="s">
        <v>1205</v>
      </c>
      <c r="E358" s="32"/>
      <c r="F358" s="45"/>
      <c r="G358" s="32" t="s">
        <v>1208</v>
      </c>
      <c r="H358" s="170" t="s">
        <v>1209</v>
      </c>
      <c r="I358" s="8">
        <f t="shared" si="10"/>
        <v>57</v>
      </c>
      <c r="J358" s="32" t="s">
        <v>324</v>
      </c>
      <c r="K358" s="10" t="s">
        <v>296</v>
      </c>
      <c r="L358" s="40">
        <v>2022.12</v>
      </c>
      <c r="M358" s="32">
        <v>13599140965</v>
      </c>
      <c r="N358" s="52"/>
    </row>
    <row r="359" s="1" customFormat="1" spans="1:14">
      <c r="A359" s="8" t="s">
        <v>9</v>
      </c>
      <c r="B359" s="32" t="s">
        <v>34</v>
      </c>
      <c r="C359" s="32" t="s">
        <v>1204</v>
      </c>
      <c r="D359" s="32" t="s">
        <v>1205</v>
      </c>
      <c r="E359" s="32"/>
      <c r="F359" s="45"/>
      <c r="G359" s="32" t="s">
        <v>1210</v>
      </c>
      <c r="H359" s="170" t="s">
        <v>1211</v>
      </c>
      <c r="I359" s="8">
        <f t="shared" si="10"/>
        <v>23</v>
      </c>
      <c r="J359" s="32" t="s">
        <v>300</v>
      </c>
      <c r="K359" s="10" t="s">
        <v>296</v>
      </c>
      <c r="L359" s="40">
        <v>2022.12</v>
      </c>
      <c r="M359" s="32">
        <v>13599140965</v>
      </c>
      <c r="N359" s="53"/>
    </row>
    <row r="360" s="1" customFormat="1" spans="1:14">
      <c r="A360" s="8" t="s">
        <v>9</v>
      </c>
      <c r="B360" s="32" t="s">
        <v>29</v>
      </c>
      <c r="C360" s="32" t="s">
        <v>1212</v>
      </c>
      <c r="D360" s="170" t="s">
        <v>1213</v>
      </c>
      <c r="E360" s="170" t="s">
        <v>1214</v>
      </c>
      <c r="F360" s="45">
        <v>1</v>
      </c>
      <c r="G360" s="32" t="s">
        <v>1212</v>
      </c>
      <c r="H360" s="170" t="s">
        <v>1213</v>
      </c>
      <c r="I360" s="8">
        <f t="shared" si="10"/>
        <v>75</v>
      </c>
      <c r="J360" s="32" t="s">
        <v>12</v>
      </c>
      <c r="K360" s="10" t="s">
        <v>296</v>
      </c>
      <c r="L360" s="40">
        <v>2022.12</v>
      </c>
      <c r="M360" s="32">
        <v>13959525329</v>
      </c>
      <c r="N360" s="43" t="s">
        <v>1215</v>
      </c>
    </row>
    <row r="361" s="1" customFormat="1" spans="1:14">
      <c r="A361" s="8" t="s">
        <v>9</v>
      </c>
      <c r="B361" s="8" t="s">
        <v>1216</v>
      </c>
      <c r="C361" s="10" t="s">
        <v>1217</v>
      </c>
      <c r="D361" s="167" t="s">
        <v>1218</v>
      </c>
      <c r="E361" s="167" t="s">
        <v>1219</v>
      </c>
      <c r="F361" s="10">
        <v>5</v>
      </c>
      <c r="G361" s="10" t="s">
        <v>1217</v>
      </c>
      <c r="H361" s="167" t="s">
        <v>1218</v>
      </c>
      <c r="I361" s="8">
        <f t="shared" si="10"/>
        <v>86</v>
      </c>
      <c r="J361" s="10" t="s">
        <v>12</v>
      </c>
      <c r="K361" s="10" t="s">
        <v>296</v>
      </c>
      <c r="L361" s="40">
        <v>2022.12</v>
      </c>
      <c r="M361" s="13">
        <v>13788838419</v>
      </c>
      <c r="N361" s="18" t="s">
        <v>1220</v>
      </c>
    </row>
    <row r="362" s="1" customFormat="1" spans="1:14">
      <c r="A362" s="8" t="s">
        <v>9</v>
      </c>
      <c r="B362" s="8" t="s">
        <v>1216</v>
      </c>
      <c r="C362" s="10" t="s">
        <v>1217</v>
      </c>
      <c r="D362" s="167" t="s">
        <v>1218</v>
      </c>
      <c r="E362" s="10"/>
      <c r="F362" s="13"/>
      <c r="G362" s="50" t="s">
        <v>1221</v>
      </c>
      <c r="H362" s="50" t="s">
        <v>1222</v>
      </c>
      <c r="I362" s="8">
        <f t="shared" si="10"/>
        <v>76</v>
      </c>
      <c r="J362" s="10" t="s">
        <v>324</v>
      </c>
      <c r="K362" s="10" t="s">
        <v>296</v>
      </c>
      <c r="L362" s="40">
        <v>2022.12</v>
      </c>
      <c r="M362" s="13">
        <v>13788838419</v>
      </c>
      <c r="N362" s="22"/>
    </row>
    <row r="363" s="1" customFormat="1" spans="1:14">
      <c r="A363" s="8" t="s">
        <v>9</v>
      </c>
      <c r="B363" s="8" t="s">
        <v>1216</v>
      </c>
      <c r="C363" s="10" t="s">
        <v>1217</v>
      </c>
      <c r="D363" s="167" t="s">
        <v>1218</v>
      </c>
      <c r="E363" s="10"/>
      <c r="F363" s="13"/>
      <c r="G363" s="50" t="s">
        <v>1223</v>
      </c>
      <c r="H363" s="173" t="s">
        <v>1224</v>
      </c>
      <c r="I363" s="8">
        <f t="shared" si="10"/>
        <v>49</v>
      </c>
      <c r="J363" s="10" t="s">
        <v>300</v>
      </c>
      <c r="K363" s="10" t="s">
        <v>296</v>
      </c>
      <c r="L363" s="40">
        <v>2022.12</v>
      </c>
      <c r="M363" s="13">
        <v>13788838419</v>
      </c>
      <c r="N363" s="22"/>
    </row>
    <row r="364" s="1" customFormat="1" spans="1:14">
      <c r="A364" s="8" t="s">
        <v>9</v>
      </c>
      <c r="B364" s="8" t="s">
        <v>1216</v>
      </c>
      <c r="C364" s="10" t="s">
        <v>1217</v>
      </c>
      <c r="D364" s="167" t="s">
        <v>1218</v>
      </c>
      <c r="E364" s="10"/>
      <c r="F364" s="13"/>
      <c r="G364" s="10" t="s">
        <v>1225</v>
      </c>
      <c r="H364" s="10" t="s">
        <v>1226</v>
      </c>
      <c r="I364" s="8">
        <f t="shared" si="10"/>
        <v>42</v>
      </c>
      <c r="J364" s="10" t="s">
        <v>427</v>
      </c>
      <c r="K364" s="10" t="s">
        <v>296</v>
      </c>
      <c r="L364" s="40">
        <v>2022.12</v>
      </c>
      <c r="M364" s="13">
        <v>13788838419</v>
      </c>
      <c r="N364" s="22"/>
    </row>
    <row r="365" s="1" customFormat="1" spans="1:14">
      <c r="A365" s="8" t="s">
        <v>9</v>
      </c>
      <c r="B365" s="8" t="s">
        <v>1216</v>
      </c>
      <c r="C365" s="10" t="s">
        <v>1217</v>
      </c>
      <c r="D365" s="167" t="s">
        <v>1218</v>
      </c>
      <c r="E365" s="10"/>
      <c r="F365" s="13"/>
      <c r="G365" s="50" t="s">
        <v>1227</v>
      </c>
      <c r="H365" s="173" t="s">
        <v>1228</v>
      </c>
      <c r="I365" s="8">
        <f t="shared" si="10"/>
        <v>21</v>
      </c>
      <c r="J365" s="10" t="s">
        <v>300</v>
      </c>
      <c r="K365" s="10" t="s">
        <v>296</v>
      </c>
      <c r="L365" s="40">
        <v>2022.12</v>
      </c>
      <c r="M365" s="13">
        <v>13788838419</v>
      </c>
      <c r="N365" s="39"/>
    </row>
    <row r="366" s="1" customFormat="1" spans="1:14">
      <c r="A366" s="8" t="s">
        <v>9</v>
      </c>
      <c r="B366" s="8" t="s">
        <v>1216</v>
      </c>
      <c r="C366" s="10" t="s">
        <v>1229</v>
      </c>
      <c r="D366" s="10" t="s">
        <v>1230</v>
      </c>
      <c r="E366" s="167" t="s">
        <v>1231</v>
      </c>
      <c r="F366" s="13">
        <v>6</v>
      </c>
      <c r="G366" s="10" t="s">
        <v>1229</v>
      </c>
      <c r="H366" s="10" t="s">
        <v>1230</v>
      </c>
      <c r="I366" s="8">
        <f t="shared" si="10"/>
        <v>52</v>
      </c>
      <c r="J366" s="10" t="s">
        <v>12</v>
      </c>
      <c r="K366" s="10" t="s">
        <v>296</v>
      </c>
      <c r="L366" s="40">
        <v>2022.12</v>
      </c>
      <c r="M366" s="13">
        <v>15960373802</v>
      </c>
      <c r="N366" s="18" t="s">
        <v>1232</v>
      </c>
    </row>
    <row r="367" s="1" customFormat="1" spans="1:14">
      <c r="A367" s="8" t="s">
        <v>9</v>
      </c>
      <c r="B367" s="8" t="s">
        <v>1216</v>
      </c>
      <c r="C367" s="10" t="s">
        <v>1229</v>
      </c>
      <c r="D367" s="10" t="s">
        <v>1230</v>
      </c>
      <c r="E367" s="10"/>
      <c r="F367" s="10"/>
      <c r="G367" s="50" t="s">
        <v>1233</v>
      </c>
      <c r="H367" s="173" t="s">
        <v>1234</v>
      </c>
      <c r="I367" s="8">
        <f t="shared" si="10"/>
        <v>81</v>
      </c>
      <c r="J367" s="50" t="s">
        <v>385</v>
      </c>
      <c r="K367" s="10" t="s">
        <v>296</v>
      </c>
      <c r="L367" s="40">
        <v>2022.12</v>
      </c>
      <c r="M367" s="13">
        <v>15960373802</v>
      </c>
      <c r="N367" s="22"/>
    </row>
    <row r="368" s="1" customFormat="1" spans="1:14">
      <c r="A368" s="8" t="s">
        <v>9</v>
      </c>
      <c r="B368" s="8" t="s">
        <v>1216</v>
      </c>
      <c r="C368" s="10" t="s">
        <v>1229</v>
      </c>
      <c r="D368" s="10" t="s">
        <v>1230</v>
      </c>
      <c r="E368" s="10"/>
      <c r="F368" s="13"/>
      <c r="G368" s="10" t="s">
        <v>1235</v>
      </c>
      <c r="H368" s="167" t="s">
        <v>1236</v>
      </c>
      <c r="I368" s="8">
        <f t="shared" si="10"/>
        <v>76</v>
      </c>
      <c r="J368" s="50" t="s">
        <v>388</v>
      </c>
      <c r="K368" s="10" t="s">
        <v>296</v>
      </c>
      <c r="L368" s="40">
        <v>2022.12</v>
      </c>
      <c r="M368" s="13">
        <v>15960373802</v>
      </c>
      <c r="N368" s="22"/>
    </row>
    <row r="369" s="1" customFormat="1" spans="1:14">
      <c r="A369" s="8" t="s">
        <v>9</v>
      </c>
      <c r="B369" s="8" t="s">
        <v>1216</v>
      </c>
      <c r="C369" s="10" t="s">
        <v>1229</v>
      </c>
      <c r="D369" s="10" t="s">
        <v>1230</v>
      </c>
      <c r="E369" s="10"/>
      <c r="F369" s="13"/>
      <c r="G369" s="50" t="s">
        <v>1237</v>
      </c>
      <c r="H369" s="173" t="s">
        <v>1238</v>
      </c>
      <c r="I369" s="8">
        <f t="shared" si="10"/>
        <v>21</v>
      </c>
      <c r="J369" s="50" t="s">
        <v>485</v>
      </c>
      <c r="K369" s="10" t="s">
        <v>296</v>
      </c>
      <c r="L369" s="40">
        <v>2022.12</v>
      </c>
      <c r="M369" s="13">
        <v>15960373802</v>
      </c>
      <c r="N369" s="22"/>
    </row>
    <row r="370" s="1" customFormat="1" spans="1:14">
      <c r="A370" s="8" t="s">
        <v>9</v>
      </c>
      <c r="B370" s="8" t="s">
        <v>1216</v>
      </c>
      <c r="C370" s="10" t="s">
        <v>1229</v>
      </c>
      <c r="D370" s="10" t="s">
        <v>1230</v>
      </c>
      <c r="E370" s="10"/>
      <c r="F370" s="13"/>
      <c r="G370" s="50" t="s">
        <v>1239</v>
      </c>
      <c r="H370" s="173" t="s">
        <v>1240</v>
      </c>
      <c r="I370" s="8">
        <f t="shared" si="10"/>
        <v>28</v>
      </c>
      <c r="J370" s="50" t="s">
        <v>300</v>
      </c>
      <c r="K370" s="10" t="s">
        <v>296</v>
      </c>
      <c r="L370" s="40">
        <v>2022.12</v>
      </c>
      <c r="M370" s="13">
        <v>15960373802</v>
      </c>
      <c r="N370" s="22"/>
    </row>
    <row r="371" s="1" customFormat="1" spans="1:14">
      <c r="A371" s="8" t="s">
        <v>9</v>
      </c>
      <c r="B371" s="8" t="s">
        <v>1216</v>
      </c>
      <c r="C371" s="10" t="s">
        <v>1229</v>
      </c>
      <c r="D371" s="10" t="s">
        <v>1230</v>
      </c>
      <c r="E371" s="10"/>
      <c r="F371" s="45"/>
      <c r="G371" s="50" t="s">
        <v>1241</v>
      </c>
      <c r="H371" s="173" t="s">
        <v>1242</v>
      </c>
      <c r="I371" s="8">
        <f t="shared" si="10"/>
        <v>10</v>
      </c>
      <c r="J371" s="50" t="s">
        <v>374</v>
      </c>
      <c r="K371" s="10" t="s">
        <v>296</v>
      </c>
      <c r="L371" s="40">
        <v>2022.12</v>
      </c>
      <c r="M371" s="13">
        <v>15960373802</v>
      </c>
      <c r="N371" s="39"/>
    </row>
    <row r="372" s="1" customFormat="1" spans="1:14">
      <c r="A372" s="8" t="s">
        <v>9</v>
      </c>
      <c r="B372" s="8" t="s">
        <v>1216</v>
      </c>
      <c r="C372" s="10" t="s">
        <v>1243</v>
      </c>
      <c r="D372" s="167" t="s">
        <v>1244</v>
      </c>
      <c r="E372" s="171" t="s">
        <v>1245</v>
      </c>
      <c r="F372" s="45">
        <v>4</v>
      </c>
      <c r="G372" s="10" t="s">
        <v>1243</v>
      </c>
      <c r="H372" s="167" t="s">
        <v>1244</v>
      </c>
      <c r="I372" s="8">
        <f t="shared" si="10"/>
        <v>71</v>
      </c>
      <c r="J372" s="50" t="s">
        <v>12</v>
      </c>
      <c r="K372" s="10" t="s">
        <v>296</v>
      </c>
      <c r="L372" s="40">
        <v>2022.12</v>
      </c>
      <c r="M372" s="13">
        <v>15959852265</v>
      </c>
      <c r="N372" s="18" t="s">
        <v>1246</v>
      </c>
    </row>
    <row r="373" s="1" customFormat="1" spans="1:14">
      <c r="A373" s="8" t="s">
        <v>9</v>
      </c>
      <c r="B373" s="8" t="s">
        <v>1216</v>
      </c>
      <c r="C373" s="10" t="s">
        <v>1243</v>
      </c>
      <c r="D373" s="167" t="s">
        <v>1244</v>
      </c>
      <c r="E373" s="32"/>
      <c r="F373" s="45"/>
      <c r="G373" s="32" t="s">
        <v>1247</v>
      </c>
      <c r="H373" s="170" t="s">
        <v>1248</v>
      </c>
      <c r="I373" s="8">
        <f t="shared" si="10"/>
        <v>36</v>
      </c>
      <c r="J373" s="32" t="s">
        <v>300</v>
      </c>
      <c r="K373" s="10" t="s">
        <v>296</v>
      </c>
      <c r="L373" s="40">
        <v>2022.12</v>
      </c>
      <c r="M373" s="13">
        <v>15959852265</v>
      </c>
      <c r="N373" s="22"/>
    </row>
    <row r="374" s="1" customFormat="1" spans="1:14">
      <c r="A374" s="8" t="s">
        <v>9</v>
      </c>
      <c r="B374" s="8" t="s">
        <v>1216</v>
      </c>
      <c r="C374" s="10" t="s">
        <v>1243</v>
      </c>
      <c r="D374" s="167" t="s">
        <v>1244</v>
      </c>
      <c r="E374" s="46"/>
      <c r="F374" s="45"/>
      <c r="G374" s="32" t="s">
        <v>1249</v>
      </c>
      <c r="H374" s="170" t="s">
        <v>1250</v>
      </c>
      <c r="I374" s="8">
        <f t="shared" si="10"/>
        <v>30</v>
      </c>
      <c r="J374" s="32" t="s">
        <v>427</v>
      </c>
      <c r="K374" s="10" t="s">
        <v>296</v>
      </c>
      <c r="L374" s="40">
        <v>2022.12</v>
      </c>
      <c r="M374" s="13">
        <v>15959852265</v>
      </c>
      <c r="N374" s="22"/>
    </row>
    <row r="375" s="1" customFormat="1" spans="1:14">
      <c r="A375" s="8" t="s">
        <v>9</v>
      </c>
      <c r="B375" s="8" t="s">
        <v>1216</v>
      </c>
      <c r="C375" s="10" t="s">
        <v>1243</v>
      </c>
      <c r="D375" s="167" t="s">
        <v>1244</v>
      </c>
      <c r="E375" s="46"/>
      <c r="F375" s="47"/>
      <c r="G375" s="49" t="s">
        <v>1251</v>
      </c>
      <c r="H375" s="49" t="s">
        <v>1252</v>
      </c>
      <c r="I375" s="8">
        <f t="shared" si="10"/>
        <v>7</v>
      </c>
      <c r="J375" s="49" t="s">
        <v>374</v>
      </c>
      <c r="K375" s="10" t="s">
        <v>296</v>
      </c>
      <c r="L375" s="40">
        <v>2022.12</v>
      </c>
      <c r="M375" s="13">
        <v>15959852265</v>
      </c>
      <c r="N375" s="39"/>
    </row>
    <row r="376" s="1" customFormat="1" customHeight="1" spans="1:14">
      <c r="A376" s="8" t="s">
        <v>9</v>
      </c>
      <c r="B376" s="8" t="s">
        <v>1216</v>
      </c>
      <c r="C376" s="32" t="s">
        <v>1253</v>
      </c>
      <c r="D376" s="170" t="s">
        <v>1254</v>
      </c>
      <c r="E376" s="32"/>
      <c r="F376" s="45">
        <v>4</v>
      </c>
      <c r="G376" s="32" t="s">
        <v>1253</v>
      </c>
      <c r="H376" s="170" t="s">
        <v>1254</v>
      </c>
      <c r="I376" s="8">
        <f t="shared" ref="I376:I411" si="11">2023-MID(H376,7,4)</f>
        <v>41</v>
      </c>
      <c r="J376" s="49" t="s">
        <v>300</v>
      </c>
      <c r="K376" s="10" t="s">
        <v>296</v>
      </c>
      <c r="L376" s="40">
        <v>2022.12</v>
      </c>
      <c r="M376" s="32">
        <v>13599244922</v>
      </c>
      <c r="N376" s="52"/>
    </row>
    <row r="377" s="1" customFormat="1" spans="1:14">
      <c r="A377" s="8" t="s">
        <v>9</v>
      </c>
      <c r="B377" s="8" t="s">
        <v>1216</v>
      </c>
      <c r="C377" s="32" t="s">
        <v>1253</v>
      </c>
      <c r="D377" s="170" t="s">
        <v>1254</v>
      </c>
      <c r="E377" s="32"/>
      <c r="F377" s="32"/>
      <c r="G377" s="49" t="s">
        <v>1255</v>
      </c>
      <c r="H377" s="49" t="s">
        <v>1256</v>
      </c>
      <c r="I377" s="8">
        <f t="shared" si="11"/>
        <v>11</v>
      </c>
      <c r="J377" s="49" t="s">
        <v>430</v>
      </c>
      <c r="K377" s="10" t="s">
        <v>296</v>
      </c>
      <c r="L377" s="40">
        <v>2022.12</v>
      </c>
      <c r="M377" s="32">
        <v>13599244922</v>
      </c>
      <c r="N377" s="52"/>
    </row>
    <row r="378" s="1" customFormat="1" spans="1:14">
      <c r="A378" s="8" t="s">
        <v>9</v>
      </c>
      <c r="B378" s="8" t="s">
        <v>1216</v>
      </c>
      <c r="C378" s="32" t="s">
        <v>1253</v>
      </c>
      <c r="D378" s="170" t="s">
        <v>1254</v>
      </c>
      <c r="E378" s="43"/>
      <c r="F378" s="43"/>
      <c r="G378" s="49" t="s">
        <v>1257</v>
      </c>
      <c r="H378" s="49" t="s">
        <v>1258</v>
      </c>
      <c r="I378" s="8">
        <f t="shared" si="11"/>
        <v>15</v>
      </c>
      <c r="J378" s="49" t="s">
        <v>374</v>
      </c>
      <c r="K378" s="10" t="s">
        <v>296</v>
      </c>
      <c r="L378" s="40">
        <v>2022.12</v>
      </c>
      <c r="M378" s="32">
        <v>13599244922</v>
      </c>
      <c r="N378" s="52"/>
    </row>
    <row r="379" s="1" customFormat="1" spans="1:14">
      <c r="A379" s="8" t="s">
        <v>9</v>
      </c>
      <c r="B379" s="8" t="s">
        <v>1216</v>
      </c>
      <c r="C379" s="32" t="s">
        <v>1253</v>
      </c>
      <c r="D379" s="170" t="s">
        <v>1254</v>
      </c>
      <c r="E379" s="43"/>
      <c r="F379" s="43"/>
      <c r="G379" s="49" t="s">
        <v>1259</v>
      </c>
      <c r="H379" s="49" t="s">
        <v>1260</v>
      </c>
      <c r="I379" s="8">
        <f t="shared" si="11"/>
        <v>39</v>
      </c>
      <c r="J379" s="49" t="s">
        <v>427</v>
      </c>
      <c r="K379" s="10" t="s">
        <v>296</v>
      </c>
      <c r="L379" s="40">
        <v>2022.12</v>
      </c>
      <c r="M379" s="32">
        <v>13599244922</v>
      </c>
      <c r="N379" s="53"/>
    </row>
    <row r="380" s="1" customFormat="1" spans="1:14">
      <c r="A380" s="8" t="s">
        <v>9</v>
      </c>
      <c r="B380" s="8" t="s">
        <v>1216</v>
      </c>
      <c r="C380" s="32" t="s">
        <v>1261</v>
      </c>
      <c r="D380" s="170" t="s">
        <v>1262</v>
      </c>
      <c r="E380" s="172" t="s">
        <v>1263</v>
      </c>
      <c r="F380" s="43">
        <v>3</v>
      </c>
      <c r="G380" s="32" t="s">
        <v>1261</v>
      </c>
      <c r="H380" s="170" t="s">
        <v>1262</v>
      </c>
      <c r="I380" s="8">
        <f t="shared" si="11"/>
        <v>60</v>
      </c>
      <c r="J380" s="43" t="s">
        <v>12</v>
      </c>
      <c r="K380" s="10" t="s">
        <v>296</v>
      </c>
      <c r="L380" s="40">
        <v>2022.12</v>
      </c>
      <c r="M380" s="32">
        <v>13599234772</v>
      </c>
      <c r="N380" s="54" t="s">
        <v>1264</v>
      </c>
    </row>
    <row r="381" s="1" customFormat="1" spans="1:14">
      <c r="A381" s="8" t="s">
        <v>9</v>
      </c>
      <c r="B381" s="8" t="s">
        <v>1216</v>
      </c>
      <c r="C381" s="32" t="s">
        <v>1261</v>
      </c>
      <c r="D381" s="170" t="s">
        <v>1262</v>
      </c>
      <c r="E381" s="43"/>
      <c r="F381" s="43"/>
      <c r="G381" s="43" t="s">
        <v>1265</v>
      </c>
      <c r="H381" s="172" t="s">
        <v>1266</v>
      </c>
      <c r="I381" s="8">
        <f t="shared" si="11"/>
        <v>57</v>
      </c>
      <c r="J381" s="49" t="s">
        <v>324</v>
      </c>
      <c r="K381" s="10" t="s">
        <v>296</v>
      </c>
      <c r="L381" s="40">
        <v>2022.12</v>
      </c>
      <c r="M381" s="32">
        <v>13599234772</v>
      </c>
      <c r="N381" s="52"/>
    </row>
    <row r="382" s="1" customFormat="1" spans="1:14">
      <c r="A382" s="8" t="s">
        <v>9</v>
      </c>
      <c r="B382" s="8" t="s">
        <v>1216</v>
      </c>
      <c r="C382" s="32" t="s">
        <v>1261</v>
      </c>
      <c r="D382" s="170" t="s">
        <v>1262</v>
      </c>
      <c r="E382" s="43"/>
      <c r="F382" s="43"/>
      <c r="G382" s="49" t="s">
        <v>1267</v>
      </c>
      <c r="H382" s="49" t="s">
        <v>1268</v>
      </c>
      <c r="I382" s="8">
        <f t="shared" si="11"/>
        <v>34</v>
      </c>
      <c r="J382" s="49" t="s">
        <v>300</v>
      </c>
      <c r="K382" s="10" t="s">
        <v>296</v>
      </c>
      <c r="L382" s="40">
        <v>2022.12</v>
      </c>
      <c r="M382" s="32">
        <v>13599234772</v>
      </c>
      <c r="N382" s="53"/>
    </row>
    <row r="383" s="1" customFormat="1" spans="1:14">
      <c r="A383" s="8" t="s">
        <v>9</v>
      </c>
      <c r="B383" s="32" t="s">
        <v>187</v>
      </c>
      <c r="C383" s="32" t="s">
        <v>1269</v>
      </c>
      <c r="D383" s="170" t="s">
        <v>1270</v>
      </c>
      <c r="E383" s="170" t="s">
        <v>1271</v>
      </c>
      <c r="F383" s="45">
        <v>6</v>
      </c>
      <c r="G383" s="32" t="s">
        <v>1269</v>
      </c>
      <c r="H383" s="170" t="s">
        <v>1270</v>
      </c>
      <c r="I383" s="8">
        <f t="shared" si="11"/>
        <v>68</v>
      </c>
      <c r="J383" s="32" t="s">
        <v>12</v>
      </c>
      <c r="K383" s="10" t="s">
        <v>296</v>
      </c>
      <c r="L383" s="40">
        <v>2022.12</v>
      </c>
      <c r="M383" s="32">
        <v>15280880843</v>
      </c>
      <c r="N383" s="54" t="s">
        <v>1272</v>
      </c>
    </row>
    <row r="384" s="1" customFormat="1" spans="1:14">
      <c r="A384" s="8" t="s">
        <v>9</v>
      </c>
      <c r="B384" s="32" t="s">
        <v>187</v>
      </c>
      <c r="C384" s="32" t="s">
        <v>1269</v>
      </c>
      <c r="D384" s="170" t="s">
        <v>1270</v>
      </c>
      <c r="E384" s="32"/>
      <c r="F384" s="45"/>
      <c r="G384" s="32" t="s">
        <v>1273</v>
      </c>
      <c r="H384" s="170" t="s">
        <v>1274</v>
      </c>
      <c r="I384" s="8">
        <f t="shared" si="11"/>
        <v>60</v>
      </c>
      <c r="J384" s="32" t="s">
        <v>324</v>
      </c>
      <c r="K384" s="10" t="s">
        <v>296</v>
      </c>
      <c r="L384" s="40">
        <v>2022.12</v>
      </c>
      <c r="M384" s="32">
        <v>15280880843</v>
      </c>
      <c r="N384" s="52"/>
    </row>
    <row r="385" s="1" customFormat="1" spans="1:14">
      <c r="A385" s="8" t="s">
        <v>9</v>
      </c>
      <c r="B385" s="32" t="s">
        <v>187</v>
      </c>
      <c r="C385" s="32" t="s">
        <v>1269</v>
      </c>
      <c r="D385" s="170" t="s">
        <v>1270</v>
      </c>
      <c r="E385" s="32"/>
      <c r="F385" s="45"/>
      <c r="G385" s="32" t="s">
        <v>1275</v>
      </c>
      <c r="H385" s="170" t="s">
        <v>1276</v>
      </c>
      <c r="I385" s="8">
        <f t="shared" si="11"/>
        <v>34</v>
      </c>
      <c r="J385" s="32" t="s">
        <v>300</v>
      </c>
      <c r="K385" s="10" t="s">
        <v>296</v>
      </c>
      <c r="L385" s="40">
        <v>2022.12</v>
      </c>
      <c r="M385" s="32">
        <v>15280880843</v>
      </c>
      <c r="N385" s="52"/>
    </row>
    <row r="386" s="1" customFormat="1" spans="1:14">
      <c r="A386" s="8" t="s">
        <v>9</v>
      </c>
      <c r="B386" s="32" t="s">
        <v>187</v>
      </c>
      <c r="C386" s="32" t="s">
        <v>1269</v>
      </c>
      <c r="D386" s="170" t="s">
        <v>1270</v>
      </c>
      <c r="E386" s="32"/>
      <c r="F386" s="45"/>
      <c r="G386" s="32" t="s">
        <v>1277</v>
      </c>
      <c r="H386" s="60" t="s">
        <v>1278</v>
      </c>
      <c r="I386" s="8">
        <f t="shared" si="11"/>
        <v>36</v>
      </c>
      <c r="J386" s="32" t="s">
        <v>427</v>
      </c>
      <c r="K386" s="10" t="s">
        <v>296</v>
      </c>
      <c r="L386" s="40">
        <v>2022.12</v>
      </c>
      <c r="M386" s="32">
        <v>15280880843</v>
      </c>
      <c r="N386" s="52"/>
    </row>
    <row r="387" s="1" customFormat="1" spans="1:14">
      <c r="A387" s="8" t="s">
        <v>9</v>
      </c>
      <c r="B387" s="32" t="s">
        <v>187</v>
      </c>
      <c r="C387" s="32" t="s">
        <v>1269</v>
      </c>
      <c r="D387" s="170" t="s">
        <v>1270</v>
      </c>
      <c r="E387" s="32"/>
      <c r="F387" s="45"/>
      <c r="G387" s="32" t="s">
        <v>1279</v>
      </c>
      <c r="H387" s="170" t="s">
        <v>1280</v>
      </c>
      <c r="I387" s="8">
        <f t="shared" si="11"/>
        <v>13</v>
      </c>
      <c r="J387" s="32" t="s">
        <v>374</v>
      </c>
      <c r="K387" s="10" t="s">
        <v>296</v>
      </c>
      <c r="L387" s="40">
        <v>2022.12</v>
      </c>
      <c r="M387" s="32">
        <v>15280880843</v>
      </c>
      <c r="N387" s="52"/>
    </row>
    <row r="388" s="1" customFormat="1" spans="1:14">
      <c r="A388" s="8" t="s">
        <v>9</v>
      </c>
      <c r="B388" s="32" t="s">
        <v>187</v>
      </c>
      <c r="C388" s="32" t="s">
        <v>1269</v>
      </c>
      <c r="D388" s="170" t="s">
        <v>1270</v>
      </c>
      <c r="E388" s="32"/>
      <c r="F388" s="45"/>
      <c r="G388" s="32" t="s">
        <v>1281</v>
      </c>
      <c r="H388" s="32" t="s">
        <v>1282</v>
      </c>
      <c r="I388" s="8">
        <f t="shared" si="11"/>
        <v>12</v>
      </c>
      <c r="J388" s="32" t="s">
        <v>430</v>
      </c>
      <c r="K388" s="10" t="s">
        <v>296</v>
      </c>
      <c r="L388" s="40">
        <v>2022.12</v>
      </c>
      <c r="M388" s="32">
        <v>15280880843</v>
      </c>
      <c r="N388" s="53"/>
    </row>
    <row r="389" s="1" customFormat="1" spans="1:14">
      <c r="A389" s="8" t="s">
        <v>9</v>
      </c>
      <c r="B389" s="32" t="s">
        <v>27</v>
      </c>
      <c r="C389" s="32" t="s">
        <v>1283</v>
      </c>
      <c r="D389" s="170" t="s">
        <v>1284</v>
      </c>
      <c r="E389" s="170" t="s">
        <v>1285</v>
      </c>
      <c r="F389" s="45">
        <v>5</v>
      </c>
      <c r="G389" s="32" t="s">
        <v>1283</v>
      </c>
      <c r="H389" s="170" t="s">
        <v>1284</v>
      </c>
      <c r="I389" s="8">
        <f t="shared" si="11"/>
        <v>73</v>
      </c>
      <c r="J389" s="32" t="s">
        <v>12</v>
      </c>
      <c r="K389" s="10" t="s">
        <v>296</v>
      </c>
      <c r="L389" s="40">
        <v>2022.12</v>
      </c>
      <c r="M389" s="32">
        <v>13489438230</v>
      </c>
      <c r="N389" s="54" t="s">
        <v>1286</v>
      </c>
    </row>
    <row r="390" s="1" customFormat="1" spans="1:14">
      <c r="A390" s="8" t="s">
        <v>9</v>
      </c>
      <c r="B390" s="32" t="s">
        <v>27</v>
      </c>
      <c r="C390" s="32" t="s">
        <v>1283</v>
      </c>
      <c r="D390" s="170" t="s">
        <v>1284</v>
      </c>
      <c r="E390" s="32"/>
      <c r="F390" s="45"/>
      <c r="G390" s="32" t="s">
        <v>1287</v>
      </c>
      <c r="H390" s="170" t="s">
        <v>1288</v>
      </c>
      <c r="I390" s="8">
        <f t="shared" si="11"/>
        <v>56</v>
      </c>
      <c r="J390" s="32" t="s">
        <v>324</v>
      </c>
      <c r="K390" s="10" t="s">
        <v>296</v>
      </c>
      <c r="L390" s="40">
        <v>2022.12</v>
      </c>
      <c r="M390" s="32">
        <v>13489438230</v>
      </c>
      <c r="N390" s="52"/>
    </row>
    <row r="391" s="1" customFormat="1" spans="1:14">
      <c r="A391" s="8" t="s">
        <v>9</v>
      </c>
      <c r="B391" s="32" t="s">
        <v>27</v>
      </c>
      <c r="C391" s="32" t="s">
        <v>1283</v>
      </c>
      <c r="D391" s="170" t="s">
        <v>1284</v>
      </c>
      <c r="E391" s="32"/>
      <c r="F391" s="45"/>
      <c r="G391" s="32" t="s">
        <v>1289</v>
      </c>
      <c r="H391" s="170" t="s">
        <v>1290</v>
      </c>
      <c r="I391" s="8">
        <f t="shared" si="11"/>
        <v>35</v>
      </c>
      <c r="J391" s="32" t="s">
        <v>300</v>
      </c>
      <c r="K391" s="10" t="s">
        <v>296</v>
      </c>
      <c r="L391" s="40">
        <v>2022.12</v>
      </c>
      <c r="M391" s="32">
        <v>13489438230</v>
      </c>
      <c r="N391" s="52"/>
    </row>
    <row r="392" s="1" customFormat="1" spans="1:14">
      <c r="A392" s="8" t="s">
        <v>9</v>
      </c>
      <c r="B392" s="32" t="s">
        <v>27</v>
      </c>
      <c r="C392" s="32" t="s">
        <v>1283</v>
      </c>
      <c r="D392" s="170" t="s">
        <v>1284</v>
      </c>
      <c r="E392" s="32"/>
      <c r="F392" s="45"/>
      <c r="G392" s="32" t="s">
        <v>1291</v>
      </c>
      <c r="H392" s="170" t="s">
        <v>1292</v>
      </c>
      <c r="I392" s="8">
        <f t="shared" si="11"/>
        <v>29</v>
      </c>
      <c r="J392" s="32" t="s">
        <v>427</v>
      </c>
      <c r="K392" s="10" t="s">
        <v>296</v>
      </c>
      <c r="L392" s="40">
        <v>2022.12</v>
      </c>
      <c r="M392" s="32">
        <v>13489438230</v>
      </c>
      <c r="N392" s="52"/>
    </row>
    <row r="393" s="1" customFormat="1" spans="1:14">
      <c r="A393" s="8" t="s">
        <v>9</v>
      </c>
      <c r="B393" s="32" t="s">
        <v>27</v>
      </c>
      <c r="C393" s="32" t="s">
        <v>1283</v>
      </c>
      <c r="D393" s="170" t="s">
        <v>1284</v>
      </c>
      <c r="E393" s="32"/>
      <c r="F393" s="45"/>
      <c r="G393" s="32" t="s">
        <v>1293</v>
      </c>
      <c r="H393" s="170" t="s">
        <v>1294</v>
      </c>
      <c r="I393" s="8">
        <f t="shared" si="11"/>
        <v>9</v>
      </c>
      <c r="J393" s="32" t="s">
        <v>430</v>
      </c>
      <c r="K393" s="10" t="s">
        <v>296</v>
      </c>
      <c r="L393" s="40">
        <v>2022.12</v>
      </c>
      <c r="M393" s="32">
        <v>13489438230</v>
      </c>
      <c r="N393" s="53"/>
    </row>
    <row r="394" s="1" customFormat="1" spans="1:14">
      <c r="A394" s="8" t="s">
        <v>9</v>
      </c>
      <c r="B394" s="32" t="s">
        <v>27</v>
      </c>
      <c r="C394" s="32" t="s">
        <v>1295</v>
      </c>
      <c r="D394" s="170" t="s">
        <v>1296</v>
      </c>
      <c r="E394" s="170" t="s">
        <v>1297</v>
      </c>
      <c r="F394" s="45">
        <v>5</v>
      </c>
      <c r="G394" s="32" t="s">
        <v>1295</v>
      </c>
      <c r="H394" s="170" t="s">
        <v>1296</v>
      </c>
      <c r="I394" s="8">
        <f t="shared" si="11"/>
        <v>33</v>
      </c>
      <c r="J394" s="32" t="s">
        <v>12</v>
      </c>
      <c r="K394" s="10" t="s">
        <v>296</v>
      </c>
      <c r="L394" s="40">
        <v>2022.12</v>
      </c>
      <c r="M394" s="32">
        <v>15980422216</v>
      </c>
      <c r="N394" s="54" t="s">
        <v>1298</v>
      </c>
    </row>
    <row r="395" s="1" customFormat="1" spans="1:14">
      <c r="A395" s="8" t="s">
        <v>9</v>
      </c>
      <c r="B395" s="32" t="s">
        <v>27</v>
      </c>
      <c r="C395" s="32" t="s">
        <v>1295</v>
      </c>
      <c r="D395" s="170" t="s">
        <v>1296</v>
      </c>
      <c r="E395" s="32"/>
      <c r="F395" s="45"/>
      <c r="G395" s="32" t="s">
        <v>1299</v>
      </c>
      <c r="H395" s="170" t="s">
        <v>1300</v>
      </c>
      <c r="I395" s="8">
        <f t="shared" si="11"/>
        <v>41</v>
      </c>
      <c r="J395" s="32" t="s">
        <v>324</v>
      </c>
      <c r="K395" s="10" t="s">
        <v>296</v>
      </c>
      <c r="L395" s="40">
        <v>2022.12</v>
      </c>
      <c r="M395" s="32">
        <v>15980422216</v>
      </c>
      <c r="N395" s="52"/>
    </row>
    <row r="396" s="1" customFormat="1" spans="1:14">
      <c r="A396" s="8" t="s">
        <v>9</v>
      </c>
      <c r="B396" s="32" t="s">
        <v>27</v>
      </c>
      <c r="C396" s="32" t="s">
        <v>1295</v>
      </c>
      <c r="D396" s="170" t="s">
        <v>1296</v>
      </c>
      <c r="E396" s="32"/>
      <c r="F396" s="45"/>
      <c r="G396" s="32" t="s">
        <v>1301</v>
      </c>
      <c r="H396" s="170" t="s">
        <v>1302</v>
      </c>
      <c r="I396" s="8">
        <f t="shared" si="11"/>
        <v>11</v>
      </c>
      <c r="J396" s="32" t="s">
        <v>300</v>
      </c>
      <c r="K396" s="10" t="s">
        <v>296</v>
      </c>
      <c r="L396" s="40">
        <v>2022.12</v>
      </c>
      <c r="M396" s="32">
        <v>15980422216</v>
      </c>
      <c r="N396" s="52"/>
    </row>
    <row r="397" s="1" customFormat="1" spans="1:14">
      <c r="A397" s="8" t="s">
        <v>9</v>
      </c>
      <c r="B397" s="32" t="s">
        <v>27</v>
      </c>
      <c r="C397" s="32" t="s">
        <v>1295</v>
      </c>
      <c r="D397" s="170" t="s">
        <v>1296</v>
      </c>
      <c r="E397" s="32"/>
      <c r="F397" s="45"/>
      <c r="G397" s="32" t="s">
        <v>1303</v>
      </c>
      <c r="H397" s="170" t="s">
        <v>1304</v>
      </c>
      <c r="I397" s="8">
        <f t="shared" si="11"/>
        <v>10</v>
      </c>
      <c r="J397" s="32" t="s">
        <v>303</v>
      </c>
      <c r="K397" s="10" t="s">
        <v>296</v>
      </c>
      <c r="L397" s="40">
        <v>2022.12</v>
      </c>
      <c r="M397" s="32">
        <v>15980422216</v>
      </c>
      <c r="N397" s="52"/>
    </row>
    <row r="398" s="1" customFormat="1" spans="1:14">
      <c r="A398" s="8" t="s">
        <v>9</v>
      </c>
      <c r="B398" s="32" t="s">
        <v>27</v>
      </c>
      <c r="C398" s="32" t="s">
        <v>1295</v>
      </c>
      <c r="D398" s="170" t="s">
        <v>1296</v>
      </c>
      <c r="E398" s="32"/>
      <c r="F398" s="45"/>
      <c r="G398" s="32" t="s">
        <v>1305</v>
      </c>
      <c r="H398" s="32" t="s">
        <v>1306</v>
      </c>
      <c r="I398" s="8">
        <f t="shared" si="11"/>
        <v>8</v>
      </c>
      <c r="J398" s="32" t="s">
        <v>303</v>
      </c>
      <c r="K398" s="10" t="s">
        <v>296</v>
      </c>
      <c r="L398" s="40">
        <v>2022.12</v>
      </c>
      <c r="M398" s="32">
        <v>15980422216</v>
      </c>
      <c r="N398" s="53"/>
    </row>
    <row r="399" s="1" customFormat="1" spans="1:14">
      <c r="A399" s="8" t="s">
        <v>9</v>
      </c>
      <c r="B399" s="32" t="s">
        <v>27</v>
      </c>
      <c r="C399" s="32" t="s">
        <v>1307</v>
      </c>
      <c r="D399" s="170" t="s">
        <v>1308</v>
      </c>
      <c r="E399" s="170" t="s">
        <v>1309</v>
      </c>
      <c r="F399" s="45">
        <v>2</v>
      </c>
      <c r="G399" s="32" t="s">
        <v>1307</v>
      </c>
      <c r="H399" s="170" t="s">
        <v>1308</v>
      </c>
      <c r="I399" s="8">
        <f t="shared" si="11"/>
        <v>23</v>
      </c>
      <c r="J399" s="32" t="s">
        <v>12</v>
      </c>
      <c r="K399" s="10" t="s">
        <v>296</v>
      </c>
      <c r="L399" s="40">
        <v>2022.12</v>
      </c>
      <c r="M399" s="32">
        <v>15259799491</v>
      </c>
      <c r="N399" s="54" t="s">
        <v>1310</v>
      </c>
    </row>
    <row r="400" s="1" customFormat="1" spans="1:14">
      <c r="A400" s="8" t="s">
        <v>9</v>
      </c>
      <c r="B400" s="32" t="s">
        <v>27</v>
      </c>
      <c r="C400" s="32" t="s">
        <v>1307</v>
      </c>
      <c r="D400" s="170" t="s">
        <v>1308</v>
      </c>
      <c r="E400" s="32"/>
      <c r="F400" s="45"/>
      <c r="G400" s="32" t="s">
        <v>1311</v>
      </c>
      <c r="H400" s="170" t="s">
        <v>1312</v>
      </c>
      <c r="I400" s="8">
        <f t="shared" si="11"/>
        <v>86</v>
      </c>
      <c r="J400" s="32" t="s">
        <v>1162</v>
      </c>
      <c r="K400" s="10" t="s">
        <v>296</v>
      </c>
      <c r="L400" s="40">
        <v>2022.12</v>
      </c>
      <c r="M400" s="32">
        <v>15259799491</v>
      </c>
      <c r="N400" s="53"/>
    </row>
    <row r="401" s="1" customFormat="1" spans="1:14">
      <c r="A401" s="8" t="s">
        <v>9</v>
      </c>
      <c r="B401" s="32" t="s">
        <v>27</v>
      </c>
      <c r="C401" s="32" t="s">
        <v>1313</v>
      </c>
      <c r="D401" s="170" t="s">
        <v>1314</v>
      </c>
      <c r="E401" s="170" t="s">
        <v>1315</v>
      </c>
      <c r="F401" s="45">
        <v>3</v>
      </c>
      <c r="G401" s="32" t="s">
        <v>1313</v>
      </c>
      <c r="H401" s="170" t="s">
        <v>1314</v>
      </c>
      <c r="I401" s="8">
        <f t="shared" si="11"/>
        <v>52</v>
      </c>
      <c r="J401" s="32" t="s">
        <v>12</v>
      </c>
      <c r="K401" s="10" t="s">
        <v>296</v>
      </c>
      <c r="L401" s="40">
        <v>2022.12</v>
      </c>
      <c r="M401" s="32">
        <v>13959727624</v>
      </c>
      <c r="N401" s="54" t="s">
        <v>1316</v>
      </c>
    </row>
    <row r="402" s="1" customFormat="1" spans="1:14">
      <c r="A402" s="8" t="s">
        <v>9</v>
      </c>
      <c r="B402" s="32" t="s">
        <v>27</v>
      </c>
      <c r="C402" s="32" t="s">
        <v>1313</v>
      </c>
      <c r="D402" s="170" t="s">
        <v>1314</v>
      </c>
      <c r="E402" s="32"/>
      <c r="F402" s="45"/>
      <c r="G402" s="32" t="s">
        <v>1317</v>
      </c>
      <c r="H402" s="170" t="s">
        <v>1318</v>
      </c>
      <c r="I402" s="8">
        <f t="shared" si="11"/>
        <v>53</v>
      </c>
      <c r="J402" s="32" t="s">
        <v>324</v>
      </c>
      <c r="K402" s="10" t="s">
        <v>296</v>
      </c>
      <c r="L402" s="40">
        <v>2022.12</v>
      </c>
      <c r="M402" s="32">
        <v>13959727624</v>
      </c>
      <c r="N402" s="52"/>
    </row>
    <row r="403" s="1" customFormat="1" spans="1:14">
      <c r="A403" s="8" t="s">
        <v>9</v>
      </c>
      <c r="B403" s="32" t="s">
        <v>27</v>
      </c>
      <c r="C403" s="32" t="s">
        <v>1313</v>
      </c>
      <c r="D403" s="170" t="s">
        <v>1314</v>
      </c>
      <c r="E403" s="32"/>
      <c r="F403" s="45"/>
      <c r="G403" s="32" t="s">
        <v>1319</v>
      </c>
      <c r="H403" s="170" t="s">
        <v>1320</v>
      </c>
      <c r="I403" s="8">
        <f t="shared" si="11"/>
        <v>23</v>
      </c>
      <c r="J403" s="32" t="s">
        <v>300</v>
      </c>
      <c r="K403" s="10" t="s">
        <v>296</v>
      </c>
      <c r="L403" s="40">
        <v>2022.12</v>
      </c>
      <c r="M403" s="32">
        <v>13959727624</v>
      </c>
      <c r="N403" s="53"/>
    </row>
    <row r="404" s="1" customFormat="1" spans="1:14">
      <c r="A404" s="8" t="s">
        <v>9</v>
      </c>
      <c r="B404" s="8" t="s">
        <v>163</v>
      </c>
      <c r="C404" s="43" t="s">
        <v>1321</v>
      </c>
      <c r="D404" s="172" t="s">
        <v>1322</v>
      </c>
      <c r="E404" s="172" t="s">
        <v>1323</v>
      </c>
      <c r="F404" s="43">
        <v>2</v>
      </c>
      <c r="G404" s="43" t="s">
        <v>1321</v>
      </c>
      <c r="H404" s="172" t="s">
        <v>1322</v>
      </c>
      <c r="I404" s="8">
        <f t="shared" si="11"/>
        <v>75</v>
      </c>
      <c r="J404" s="49" t="s">
        <v>12</v>
      </c>
      <c r="K404" s="10" t="s">
        <v>296</v>
      </c>
      <c r="L404" s="40">
        <v>2022.12</v>
      </c>
      <c r="M404" s="43">
        <v>13400850460</v>
      </c>
      <c r="N404" s="54" t="s">
        <v>1324</v>
      </c>
    </row>
    <row r="405" s="1" customFormat="1" spans="1:14">
      <c r="A405" s="8" t="s">
        <v>9</v>
      </c>
      <c r="B405" s="8" t="s">
        <v>163</v>
      </c>
      <c r="C405" s="43" t="s">
        <v>1321</v>
      </c>
      <c r="D405" s="172" t="s">
        <v>1322</v>
      </c>
      <c r="E405" s="43"/>
      <c r="F405" s="43"/>
      <c r="G405" s="49" t="s">
        <v>1325</v>
      </c>
      <c r="H405" s="49" t="s">
        <v>1326</v>
      </c>
      <c r="I405" s="8">
        <f t="shared" si="11"/>
        <v>73</v>
      </c>
      <c r="J405" s="49" t="s">
        <v>324</v>
      </c>
      <c r="K405" s="10" t="s">
        <v>296</v>
      </c>
      <c r="L405" s="40">
        <v>2022.12</v>
      </c>
      <c r="M405" s="43">
        <v>13400850460</v>
      </c>
      <c r="N405" s="53"/>
    </row>
    <row r="406" s="1" customFormat="1" spans="1:14">
      <c r="A406" s="8" t="s">
        <v>9</v>
      </c>
      <c r="B406" s="8" t="s">
        <v>163</v>
      </c>
      <c r="C406" s="43" t="s">
        <v>1327</v>
      </c>
      <c r="D406" s="43" t="s">
        <v>1328</v>
      </c>
      <c r="E406" s="172" t="s">
        <v>1329</v>
      </c>
      <c r="F406" s="43">
        <v>4</v>
      </c>
      <c r="G406" s="43" t="s">
        <v>1327</v>
      </c>
      <c r="H406" s="43" t="s">
        <v>1328</v>
      </c>
      <c r="I406" s="8">
        <f t="shared" si="11"/>
        <v>41</v>
      </c>
      <c r="J406" s="49" t="s">
        <v>12</v>
      </c>
      <c r="K406" s="10" t="s">
        <v>296</v>
      </c>
      <c r="L406" s="40">
        <v>2022.12</v>
      </c>
      <c r="M406" s="43">
        <v>13808531146</v>
      </c>
      <c r="N406" s="54" t="s">
        <v>1330</v>
      </c>
    </row>
    <row r="407" s="1" customFormat="1" spans="1:14">
      <c r="A407" s="23" t="s">
        <v>9</v>
      </c>
      <c r="B407" s="8" t="s">
        <v>163</v>
      </c>
      <c r="C407" s="43" t="s">
        <v>1327</v>
      </c>
      <c r="D407" s="43" t="s">
        <v>1328</v>
      </c>
      <c r="E407" s="32"/>
      <c r="F407" s="32"/>
      <c r="G407" s="32" t="s">
        <v>1331</v>
      </c>
      <c r="H407" s="170" t="s">
        <v>1332</v>
      </c>
      <c r="I407" s="8">
        <f t="shared" si="11"/>
        <v>39</v>
      </c>
      <c r="J407" s="32" t="s">
        <v>324</v>
      </c>
      <c r="K407" s="10" t="s">
        <v>296</v>
      </c>
      <c r="L407" s="40">
        <v>2022.12</v>
      </c>
      <c r="M407" s="43">
        <v>13808531146</v>
      </c>
      <c r="N407" s="52"/>
    </row>
    <row r="408" s="1" customFormat="1" spans="1:14">
      <c r="A408" s="23" t="s">
        <v>9</v>
      </c>
      <c r="B408" s="8" t="s">
        <v>163</v>
      </c>
      <c r="C408" s="43" t="s">
        <v>1327</v>
      </c>
      <c r="D408" s="43" t="s">
        <v>1328</v>
      </c>
      <c r="E408" s="32"/>
      <c r="F408" s="32"/>
      <c r="G408" s="32" t="s">
        <v>1333</v>
      </c>
      <c r="H408" s="60" t="s">
        <v>1334</v>
      </c>
      <c r="I408" s="8">
        <f t="shared" si="11"/>
        <v>16</v>
      </c>
      <c r="J408" s="32" t="s">
        <v>300</v>
      </c>
      <c r="K408" s="10" t="s">
        <v>296</v>
      </c>
      <c r="L408" s="40">
        <v>2022.12</v>
      </c>
      <c r="M408" s="43">
        <v>13808531146</v>
      </c>
      <c r="N408" s="52"/>
    </row>
    <row r="409" s="1" customFormat="1" spans="1:14">
      <c r="A409" s="23" t="s">
        <v>9</v>
      </c>
      <c r="B409" s="8" t="s">
        <v>163</v>
      </c>
      <c r="C409" s="43" t="s">
        <v>1327</v>
      </c>
      <c r="D409" s="43" t="s">
        <v>1328</v>
      </c>
      <c r="E409" s="32"/>
      <c r="F409" s="32"/>
      <c r="G409" s="32" t="s">
        <v>1335</v>
      </c>
      <c r="H409" s="170" t="s">
        <v>1336</v>
      </c>
      <c r="I409" s="8">
        <f t="shared" si="11"/>
        <v>13</v>
      </c>
      <c r="J409" s="32" t="s">
        <v>303</v>
      </c>
      <c r="K409" s="10" t="s">
        <v>296</v>
      </c>
      <c r="L409" s="40">
        <v>2022.12</v>
      </c>
      <c r="M409" s="43">
        <v>13808531146</v>
      </c>
      <c r="N409" s="53"/>
    </row>
    <row r="410" s="1" customFormat="1" spans="1:14">
      <c r="A410" s="23" t="s">
        <v>9</v>
      </c>
      <c r="B410" s="8" t="s">
        <v>163</v>
      </c>
      <c r="C410" s="32" t="s">
        <v>1337</v>
      </c>
      <c r="D410" s="170" t="s">
        <v>1338</v>
      </c>
      <c r="E410" s="170" t="s">
        <v>1339</v>
      </c>
      <c r="F410" s="32">
        <v>4</v>
      </c>
      <c r="G410" s="32" t="s">
        <v>1337</v>
      </c>
      <c r="H410" s="170" t="s">
        <v>1338</v>
      </c>
      <c r="I410" s="8">
        <f t="shared" si="11"/>
        <v>32</v>
      </c>
      <c r="J410" s="32" t="s">
        <v>12</v>
      </c>
      <c r="K410" s="10" t="s">
        <v>296</v>
      </c>
      <c r="L410" s="40">
        <v>2022.12</v>
      </c>
      <c r="M410" s="32">
        <v>18016657973</v>
      </c>
      <c r="N410" s="54" t="s">
        <v>1340</v>
      </c>
    </row>
    <row r="411" s="1" customFormat="1" spans="1:14">
      <c r="A411" s="23" t="s">
        <v>9</v>
      </c>
      <c r="B411" s="8" t="s">
        <v>163</v>
      </c>
      <c r="C411" s="32" t="s">
        <v>1337</v>
      </c>
      <c r="D411" s="170" t="s">
        <v>1338</v>
      </c>
      <c r="E411" s="32"/>
      <c r="F411" s="32"/>
      <c r="G411" s="32" t="s">
        <v>1341</v>
      </c>
      <c r="H411" s="60" t="s">
        <v>1342</v>
      </c>
      <c r="I411" s="8">
        <f t="shared" si="11"/>
        <v>32</v>
      </c>
      <c r="J411" s="32" t="s">
        <v>324</v>
      </c>
      <c r="K411" s="10" t="s">
        <v>296</v>
      </c>
      <c r="L411" s="40">
        <v>2022.12</v>
      </c>
      <c r="M411" s="32">
        <v>18016657973</v>
      </c>
      <c r="N411" s="52"/>
    </row>
    <row r="412" s="1" customFormat="1" spans="1:14">
      <c r="A412" s="23" t="s">
        <v>9</v>
      </c>
      <c r="B412" s="8" t="s">
        <v>163</v>
      </c>
      <c r="C412" s="32" t="s">
        <v>1337</v>
      </c>
      <c r="D412" s="170" t="s">
        <v>1338</v>
      </c>
      <c r="E412" s="32"/>
      <c r="F412" s="32"/>
      <c r="G412" s="32" t="s">
        <v>1343</v>
      </c>
      <c r="H412" s="32" t="s">
        <v>1344</v>
      </c>
      <c r="I412" s="8">
        <f t="shared" ref="I412:I438" si="12">2023-MID(H412,7,4)</f>
        <v>10</v>
      </c>
      <c r="J412" s="32" t="s">
        <v>300</v>
      </c>
      <c r="K412" s="10" t="s">
        <v>296</v>
      </c>
      <c r="L412" s="40">
        <v>2022.12</v>
      </c>
      <c r="M412" s="32">
        <v>18016657973</v>
      </c>
      <c r="N412" s="52"/>
    </row>
    <row r="413" s="1" customFormat="1" spans="1:14">
      <c r="A413" s="23" t="s">
        <v>9</v>
      </c>
      <c r="B413" s="8" t="s">
        <v>163</v>
      </c>
      <c r="C413" s="32" t="s">
        <v>1337</v>
      </c>
      <c r="D413" s="170" t="s">
        <v>1338</v>
      </c>
      <c r="E413" s="32"/>
      <c r="F413" s="32"/>
      <c r="G413" s="32" t="s">
        <v>139</v>
      </c>
      <c r="H413" s="170" t="s">
        <v>1345</v>
      </c>
      <c r="I413" s="8">
        <f t="shared" si="12"/>
        <v>12</v>
      </c>
      <c r="J413" s="32" t="s">
        <v>303</v>
      </c>
      <c r="K413" s="10" t="s">
        <v>296</v>
      </c>
      <c r="L413" s="40">
        <v>2022.12</v>
      </c>
      <c r="M413" s="32">
        <v>18016657973</v>
      </c>
      <c r="N413" s="52"/>
    </row>
    <row r="414" s="1" customFormat="1" spans="1:14">
      <c r="A414" s="23" t="s">
        <v>9</v>
      </c>
      <c r="B414" s="8" t="s">
        <v>163</v>
      </c>
      <c r="C414" s="32" t="s">
        <v>1346</v>
      </c>
      <c r="D414" s="170" t="s">
        <v>1347</v>
      </c>
      <c r="E414" s="170" t="s">
        <v>1348</v>
      </c>
      <c r="F414" s="32">
        <v>6</v>
      </c>
      <c r="G414" s="32" t="s">
        <v>1346</v>
      </c>
      <c r="H414" s="170" t="s">
        <v>1347</v>
      </c>
      <c r="I414" s="8">
        <f t="shared" si="12"/>
        <v>50</v>
      </c>
      <c r="J414" s="32" t="s">
        <v>12</v>
      </c>
      <c r="K414" s="10" t="s">
        <v>296</v>
      </c>
      <c r="L414" s="40">
        <v>2022.12</v>
      </c>
      <c r="M414" s="32">
        <v>18016657973</v>
      </c>
      <c r="N414" s="53"/>
    </row>
    <row r="415" s="1" customFormat="1" spans="1:14">
      <c r="A415" s="23" t="s">
        <v>9</v>
      </c>
      <c r="B415" s="8" t="s">
        <v>163</v>
      </c>
      <c r="C415" s="32" t="s">
        <v>1346</v>
      </c>
      <c r="D415" s="170" t="s">
        <v>1347</v>
      </c>
      <c r="E415" s="32"/>
      <c r="F415" s="32"/>
      <c r="G415" s="32" t="s">
        <v>1349</v>
      </c>
      <c r="H415" s="170" t="s">
        <v>1350</v>
      </c>
      <c r="I415" s="8">
        <f t="shared" si="12"/>
        <v>42</v>
      </c>
      <c r="J415" s="32" t="s">
        <v>324</v>
      </c>
      <c r="K415" s="10" t="s">
        <v>296</v>
      </c>
      <c r="L415" s="40">
        <v>2022.12</v>
      </c>
      <c r="M415" s="43">
        <v>13788841945</v>
      </c>
      <c r="N415" s="54" t="s">
        <v>1351</v>
      </c>
    </row>
    <row r="416" s="1" customFormat="1" spans="1:14">
      <c r="A416" s="23" t="s">
        <v>9</v>
      </c>
      <c r="B416" s="8" t="s">
        <v>163</v>
      </c>
      <c r="C416" s="32" t="s">
        <v>1346</v>
      </c>
      <c r="D416" s="170" t="s">
        <v>1347</v>
      </c>
      <c r="E416" s="32"/>
      <c r="F416" s="32"/>
      <c r="G416" s="32" t="s">
        <v>1352</v>
      </c>
      <c r="H416" s="32" t="s">
        <v>1353</v>
      </c>
      <c r="I416" s="8">
        <f t="shared" si="12"/>
        <v>15</v>
      </c>
      <c r="J416" s="32" t="s">
        <v>300</v>
      </c>
      <c r="K416" s="10" t="s">
        <v>296</v>
      </c>
      <c r="L416" s="40">
        <v>2022.12</v>
      </c>
      <c r="M416" s="43">
        <v>13788841945</v>
      </c>
      <c r="N416" s="52"/>
    </row>
    <row r="417" s="1" customFormat="1" spans="1:14">
      <c r="A417" s="23" t="s">
        <v>9</v>
      </c>
      <c r="B417" s="8" t="s">
        <v>163</v>
      </c>
      <c r="C417" s="32" t="s">
        <v>1346</v>
      </c>
      <c r="D417" s="170" t="s">
        <v>1347</v>
      </c>
      <c r="E417" s="32"/>
      <c r="F417" s="32"/>
      <c r="G417" s="32" t="s">
        <v>1354</v>
      </c>
      <c r="H417" s="170" t="s">
        <v>1355</v>
      </c>
      <c r="I417" s="8">
        <f t="shared" si="12"/>
        <v>21</v>
      </c>
      <c r="J417" s="32" t="s">
        <v>303</v>
      </c>
      <c r="K417" s="10" t="s">
        <v>296</v>
      </c>
      <c r="L417" s="40">
        <v>2022.12</v>
      </c>
      <c r="M417" s="43">
        <v>13788841945</v>
      </c>
      <c r="N417" s="52"/>
    </row>
    <row r="418" s="1" customFormat="1" spans="1:14">
      <c r="A418" s="23" t="s">
        <v>9</v>
      </c>
      <c r="B418" s="8" t="s">
        <v>163</v>
      </c>
      <c r="C418" s="32" t="s">
        <v>1346</v>
      </c>
      <c r="D418" s="170" t="s">
        <v>1347</v>
      </c>
      <c r="E418" s="32"/>
      <c r="F418" s="32"/>
      <c r="G418" s="32" t="s">
        <v>1356</v>
      </c>
      <c r="H418" s="170" t="s">
        <v>1357</v>
      </c>
      <c r="I418" s="8">
        <f t="shared" si="12"/>
        <v>91</v>
      </c>
      <c r="J418" s="32" t="s">
        <v>388</v>
      </c>
      <c r="K418" s="10" t="s">
        <v>296</v>
      </c>
      <c r="L418" s="40">
        <v>2022.12</v>
      </c>
      <c r="M418" s="43">
        <v>13788841945</v>
      </c>
      <c r="N418" s="52"/>
    </row>
    <row r="419" s="1" customFormat="1" spans="1:14">
      <c r="A419" s="8" t="s">
        <v>9</v>
      </c>
      <c r="B419" s="8" t="s">
        <v>163</v>
      </c>
      <c r="C419" s="32" t="s">
        <v>1346</v>
      </c>
      <c r="D419" s="170" t="s">
        <v>1347</v>
      </c>
      <c r="E419" s="32"/>
      <c r="F419" s="32"/>
      <c r="G419" s="32" t="s">
        <v>1358</v>
      </c>
      <c r="H419" s="60" t="s">
        <v>1359</v>
      </c>
      <c r="I419" s="8">
        <f t="shared" si="12"/>
        <v>16</v>
      </c>
      <c r="J419" s="32" t="s">
        <v>303</v>
      </c>
      <c r="K419" s="10" t="s">
        <v>296</v>
      </c>
      <c r="L419" s="40">
        <v>2022.12</v>
      </c>
      <c r="M419" s="43">
        <v>13788841945</v>
      </c>
      <c r="N419" s="53"/>
    </row>
    <row r="420" s="1" customFormat="1" spans="1:14">
      <c r="A420" s="8" t="s">
        <v>9</v>
      </c>
      <c r="B420" s="8" t="s">
        <v>1360</v>
      </c>
      <c r="C420" s="10" t="s">
        <v>1361</v>
      </c>
      <c r="D420" s="167" t="s">
        <v>1362</v>
      </c>
      <c r="E420" s="167" t="s">
        <v>1363</v>
      </c>
      <c r="F420" s="10">
        <v>4</v>
      </c>
      <c r="G420" s="10" t="s">
        <v>1361</v>
      </c>
      <c r="H420" s="167" t="s">
        <v>1362</v>
      </c>
      <c r="I420" s="8">
        <f t="shared" si="12"/>
        <v>45</v>
      </c>
      <c r="J420" s="10" t="s">
        <v>12</v>
      </c>
      <c r="K420" s="10" t="s">
        <v>296</v>
      </c>
      <c r="L420" s="40">
        <v>2023.01</v>
      </c>
      <c r="M420" s="13">
        <v>13774810158</v>
      </c>
      <c r="N420" s="18" t="s">
        <v>1364</v>
      </c>
    </row>
    <row r="421" s="1" customFormat="1" spans="1:14">
      <c r="A421" s="8" t="s">
        <v>9</v>
      </c>
      <c r="B421" s="8" t="s">
        <v>1360</v>
      </c>
      <c r="C421" s="10" t="s">
        <v>1361</v>
      </c>
      <c r="D421" s="167" t="s">
        <v>1362</v>
      </c>
      <c r="E421" s="10"/>
      <c r="F421" s="13"/>
      <c r="G421" s="50" t="s">
        <v>1365</v>
      </c>
      <c r="H421" s="50" t="s">
        <v>1366</v>
      </c>
      <c r="I421" s="8">
        <f t="shared" si="12"/>
        <v>25</v>
      </c>
      <c r="J421" s="10" t="s">
        <v>300</v>
      </c>
      <c r="K421" s="10" t="s">
        <v>296</v>
      </c>
      <c r="L421" s="40">
        <v>2023.01</v>
      </c>
      <c r="M421" s="13">
        <v>13774810158</v>
      </c>
      <c r="N421" s="22"/>
    </row>
    <row r="422" s="1" customFormat="1" spans="1:14">
      <c r="A422" s="8" t="s">
        <v>9</v>
      </c>
      <c r="B422" s="8" t="s">
        <v>1360</v>
      </c>
      <c r="C422" s="10" t="s">
        <v>1361</v>
      </c>
      <c r="D422" s="167" t="s">
        <v>1362</v>
      </c>
      <c r="E422" s="10"/>
      <c r="F422" s="13"/>
      <c r="G422" s="50" t="s">
        <v>1367</v>
      </c>
      <c r="H422" s="173" t="s">
        <v>1368</v>
      </c>
      <c r="I422" s="8">
        <f t="shared" si="12"/>
        <v>11</v>
      </c>
      <c r="J422" s="10" t="s">
        <v>303</v>
      </c>
      <c r="K422" s="10" t="s">
        <v>296</v>
      </c>
      <c r="L422" s="40">
        <v>2023.01</v>
      </c>
      <c r="M422" s="13">
        <v>13774810158</v>
      </c>
      <c r="N422" s="22"/>
    </row>
    <row r="423" s="1" customFormat="1" spans="1:14">
      <c r="A423" s="8" t="s">
        <v>9</v>
      </c>
      <c r="B423" s="8" t="s">
        <v>1360</v>
      </c>
      <c r="C423" s="10" t="s">
        <v>1361</v>
      </c>
      <c r="D423" s="167" t="s">
        <v>1362</v>
      </c>
      <c r="E423" s="10"/>
      <c r="F423" s="13"/>
      <c r="G423" s="10" t="s">
        <v>1369</v>
      </c>
      <c r="H423" s="167" t="s">
        <v>1370</v>
      </c>
      <c r="I423" s="8">
        <f t="shared" si="12"/>
        <v>70</v>
      </c>
      <c r="J423" s="10" t="s">
        <v>388</v>
      </c>
      <c r="K423" s="10" t="s">
        <v>296</v>
      </c>
      <c r="L423" s="40">
        <v>2023.01</v>
      </c>
      <c r="M423" s="13">
        <v>13774810158</v>
      </c>
      <c r="N423" s="22"/>
    </row>
    <row r="424" s="1" customFormat="1" spans="1:14">
      <c r="A424" s="8" t="s">
        <v>9</v>
      </c>
      <c r="B424" s="8" t="s">
        <v>27</v>
      </c>
      <c r="C424" s="50" t="s">
        <v>1371</v>
      </c>
      <c r="D424" s="173" t="s">
        <v>1372</v>
      </c>
      <c r="E424" s="167" t="s">
        <v>1373</v>
      </c>
      <c r="F424" s="10">
        <v>5</v>
      </c>
      <c r="G424" s="50" t="s">
        <v>1371</v>
      </c>
      <c r="H424" s="173" t="s">
        <v>1372</v>
      </c>
      <c r="I424" s="8">
        <f t="shared" si="12"/>
        <v>68</v>
      </c>
      <c r="J424" s="50" t="s">
        <v>324</v>
      </c>
      <c r="K424" s="10" t="s">
        <v>296</v>
      </c>
      <c r="L424" s="40">
        <v>2023.01</v>
      </c>
      <c r="M424" s="13">
        <v>17859672647</v>
      </c>
      <c r="N424" s="41" t="s">
        <v>1374</v>
      </c>
    </row>
    <row r="425" s="1" customFormat="1" spans="1:14">
      <c r="A425" s="8" t="s">
        <v>9</v>
      </c>
      <c r="B425" s="8" t="s">
        <v>27</v>
      </c>
      <c r="C425" s="50" t="s">
        <v>1371</v>
      </c>
      <c r="D425" s="173" t="s">
        <v>1372</v>
      </c>
      <c r="E425" s="10"/>
      <c r="F425" s="13"/>
      <c r="G425" s="10" t="s">
        <v>1375</v>
      </c>
      <c r="H425" s="167" t="s">
        <v>1376</v>
      </c>
      <c r="I425" s="8">
        <f t="shared" si="12"/>
        <v>44</v>
      </c>
      <c r="J425" s="50" t="s">
        <v>300</v>
      </c>
      <c r="K425" s="10" t="s">
        <v>296</v>
      </c>
      <c r="L425" s="40">
        <v>2023.01</v>
      </c>
      <c r="M425" s="13">
        <v>17859672647</v>
      </c>
      <c r="N425" s="41"/>
    </row>
    <row r="426" s="1" customFormat="1" spans="1:14">
      <c r="A426" s="8" t="s">
        <v>9</v>
      </c>
      <c r="B426" s="8" t="s">
        <v>27</v>
      </c>
      <c r="C426" s="50" t="s">
        <v>1371</v>
      </c>
      <c r="D426" s="173" t="s">
        <v>1372</v>
      </c>
      <c r="E426" s="10"/>
      <c r="F426" s="13"/>
      <c r="G426" s="50" t="s">
        <v>1377</v>
      </c>
      <c r="H426" s="173" t="s">
        <v>1378</v>
      </c>
      <c r="I426" s="8">
        <f t="shared" si="12"/>
        <v>44</v>
      </c>
      <c r="J426" s="50" t="s">
        <v>427</v>
      </c>
      <c r="K426" s="10" t="s">
        <v>296</v>
      </c>
      <c r="L426" s="40">
        <v>2023.01</v>
      </c>
      <c r="M426" s="13">
        <v>17859672647</v>
      </c>
      <c r="N426" s="41"/>
    </row>
    <row r="427" s="1" customFormat="1" spans="1:14">
      <c r="A427" s="8" t="s">
        <v>9</v>
      </c>
      <c r="B427" s="8" t="s">
        <v>27</v>
      </c>
      <c r="C427" s="50" t="s">
        <v>1371</v>
      </c>
      <c r="D427" s="173" t="s">
        <v>1372</v>
      </c>
      <c r="E427" s="10"/>
      <c r="F427" s="13"/>
      <c r="G427" s="50" t="s">
        <v>1379</v>
      </c>
      <c r="H427" s="173" t="s">
        <v>1380</v>
      </c>
      <c r="I427" s="8">
        <f t="shared" si="12"/>
        <v>21</v>
      </c>
      <c r="J427" s="50" t="s">
        <v>430</v>
      </c>
      <c r="K427" s="10" t="s">
        <v>296</v>
      </c>
      <c r="L427" s="40">
        <v>2023.01</v>
      </c>
      <c r="M427" s="13">
        <v>17859672647</v>
      </c>
      <c r="N427" s="41"/>
    </row>
    <row r="428" s="1" customFormat="1" spans="1:14">
      <c r="A428" s="8" t="s">
        <v>9</v>
      </c>
      <c r="B428" s="8" t="s">
        <v>27</v>
      </c>
      <c r="C428" s="50" t="s">
        <v>1371</v>
      </c>
      <c r="D428" s="173" t="s">
        <v>1372</v>
      </c>
      <c r="E428" s="10"/>
      <c r="F428" s="45"/>
      <c r="G428" s="50" t="s">
        <v>1381</v>
      </c>
      <c r="H428" s="173" t="s">
        <v>1382</v>
      </c>
      <c r="I428" s="8">
        <f t="shared" si="12"/>
        <v>18</v>
      </c>
      <c r="J428" s="50" t="s">
        <v>374</v>
      </c>
      <c r="K428" s="10" t="s">
        <v>296</v>
      </c>
      <c r="L428" s="40">
        <v>2023.01</v>
      </c>
      <c r="M428" s="13">
        <v>17859672647</v>
      </c>
      <c r="N428" s="41"/>
    </row>
    <row r="429" s="1" customFormat="1" spans="1:14">
      <c r="A429" s="8" t="s">
        <v>9</v>
      </c>
      <c r="B429" s="8" t="s">
        <v>34</v>
      </c>
      <c r="C429" s="32" t="s">
        <v>1383</v>
      </c>
      <c r="D429" s="60" t="s">
        <v>1384</v>
      </c>
      <c r="E429" s="170" t="s">
        <v>1385</v>
      </c>
      <c r="F429" s="45">
        <v>4</v>
      </c>
      <c r="G429" s="32" t="s">
        <v>1383</v>
      </c>
      <c r="H429" s="60" t="s">
        <v>1384</v>
      </c>
      <c r="I429" s="8">
        <f t="shared" si="12"/>
        <v>44</v>
      </c>
      <c r="J429" s="32" t="s">
        <v>12</v>
      </c>
      <c r="K429" s="10" t="s">
        <v>296</v>
      </c>
      <c r="L429" s="40">
        <v>2023.01</v>
      </c>
      <c r="M429" s="13">
        <v>18350779867</v>
      </c>
      <c r="N429" s="22" t="s">
        <v>1386</v>
      </c>
    </row>
    <row r="430" s="1" customFormat="1" spans="1:14">
      <c r="A430" s="8" t="s">
        <v>9</v>
      </c>
      <c r="B430" s="8" t="s">
        <v>34</v>
      </c>
      <c r="C430" s="32" t="s">
        <v>1383</v>
      </c>
      <c r="D430" s="60" t="s">
        <v>1384</v>
      </c>
      <c r="E430" s="46"/>
      <c r="F430" s="45"/>
      <c r="G430" s="32" t="s">
        <v>1387</v>
      </c>
      <c r="H430" s="170" t="s">
        <v>1388</v>
      </c>
      <c r="I430" s="8">
        <f t="shared" si="12"/>
        <v>74</v>
      </c>
      <c r="J430" s="32" t="s">
        <v>388</v>
      </c>
      <c r="K430" s="10" t="s">
        <v>296</v>
      </c>
      <c r="L430" s="40">
        <v>2023.01</v>
      </c>
      <c r="M430" s="13">
        <v>18350779867</v>
      </c>
      <c r="N430" s="22"/>
    </row>
    <row r="431" s="1" customFormat="1" spans="1:14">
      <c r="A431" s="8" t="s">
        <v>9</v>
      </c>
      <c r="B431" s="8" t="s">
        <v>34</v>
      </c>
      <c r="C431" s="32" t="s">
        <v>1383</v>
      </c>
      <c r="D431" s="60" t="s">
        <v>1384</v>
      </c>
      <c r="E431" s="46"/>
      <c r="F431" s="45"/>
      <c r="G431" s="32" t="s">
        <v>1389</v>
      </c>
      <c r="H431" s="170" t="s">
        <v>1390</v>
      </c>
      <c r="I431" s="8">
        <f t="shared" si="12"/>
        <v>21</v>
      </c>
      <c r="J431" s="32" t="s">
        <v>300</v>
      </c>
      <c r="K431" s="10" t="s">
        <v>296</v>
      </c>
      <c r="L431" s="40">
        <v>2023.01</v>
      </c>
      <c r="M431" s="13">
        <v>18350779867</v>
      </c>
      <c r="N431" s="22"/>
    </row>
    <row r="432" s="1" customFormat="1" spans="1:14">
      <c r="A432" s="8" t="s">
        <v>9</v>
      </c>
      <c r="B432" s="8" t="s">
        <v>34</v>
      </c>
      <c r="C432" s="32" t="s">
        <v>1383</v>
      </c>
      <c r="D432" s="60" t="s">
        <v>1384</v>
      </c>
      <c r="E432" s="46"/>
      <c r="F432" s="47"/>
      <c r="G432" s="49" t="s">
        <v>1391</v>
      </c>
      <c r="H432" s="49" t="s">
        <v>1392</v>
      </c>
      <c r="I432" s="8">
        <f t="shared" si="12"/>
        <v>16</v>
      </c>
      <c r="J432" s="49" t="s">
        <v>303</v>
      </c>
      <c r="K432" s="10" t="s">
        <v>296</v>
      </c>
      <c r="L432" s="40">
        <v>2023.01</v>
      </c>
      <c r="M432" s="13">
        <v>18350779867</v>
      </c>
      <c r="N432" s="39"/>
    </row>
    <row r="433" s="1" customFormat="1" spans="1:14">
      <c r="A433" s="8" t="s">
        <v>9</v>
      </c>
      <c r="B433" s="8" t="s">
        <v>34</v>
      </c>
      <c r="C433" s="32" t="s">
        <v>1393</v>
      </c>
      <c r="D433" s="170" t="s">
        <v>1394</v>
      </c>
      <c r="E433" s="170" t="s">
        <v>1395</v>
      </c>
      <c r="F433" s="45">
        <v>2</v>
      </c>
      <c r="G433" s="32" t="s">
        <v>1393</v>
      </c>
      <c r="H433" s="170" t="s">
        <v>1394</v>
      </c>
      <c r="I433" s="8">
        <f t="shared" si="12"/>
        <v>50</v>
      </c>
      <c r="J433" s="49" t="s">
        <v>12</v>
      </c>
      <c r="K433" s="10" t="s">
        <v>296</v>
      </c>
      <c r="L433" s="40">
        <v>2023.01</v>
      </c>
      <c r="M433" s="32">
        <v>15980089407</v>
      </c>
      <c r="N433" s="43" t="s">
        <v>1396</v>
      </c>
    </row>
    <row r="434" s="1" customFormat="1" spans="1:14">
      <c r="A434" s="8" t="s">
        <v>9</v>
      </c>
      <c r="B434" s="8" t="s">
        <v>34</v>
      </c>
      <c r="C434" s="32" t="s">
        <v>1393</v>
      </c>
      <c r="D434" s="170" t="s">
        <v>1394</v>
      </c>
      <c r="E434" s="32"/>
      <c r="F434" s="32"/>
      <c r="G434" s="49" t="s">
        <v>1397</v>
      </c>
      <c r="H434" s="49" t="s">
        <v>1398</v>
      </c>
      <c r="I434" s="8">
        <f t="shared" si="12"/>
        <v>22</v>
      </c>
      <c r="J434" s="49" t="s">
        <v>300</v>
      </c>
      <c r="K434" s="10" t="s">
        <v>296</v>
      </c>
      <c r="L434" s="40">
        <v>2023.01</v>
      </c>
      <c r="M434" s="32">
        <v>15980089407</v>
      </c>
      <c r="N434" s="43"/>
    </row>
    <row r="435" s="1" customFormat="1" spans="1:14">
      <c r="A435" s="8" t="s">
        <v>9</v>
      </c>
      <c r="B435" s="8" t="s">
        <v>1399</v>
      </c>
      <c r="C435" s="10" t="s">
        <v>1400</v>
      </c>
      <c r="D435" s="167" t="s">
        <v>1401</v>
      </c>
      <c r="E435" s="167" t="s">
        <v>1402</v>
      </c>
      <c r="F435" s="10">
        <v>3</v>
      </c>
      <c r="G435" s="10" t="s">
        <v>1400</v>
      </c>
      <c r="H435" s="167" t="s">
        <v>1401</v>
      </c>
      <c r="I435" s="8">
        <f t="shared" si="12"/>
        <v>39</v>
      </c>
      <c r="J435" s="10" t="s">
        <v>12</v>
      </c>
      <c r="K435" s="10" t="s">
        <v>296</v>
      </c>
      <c r="L435" s="40">
        <v>2023.02</v>
      </c>
      <c r="M435" s="13">
        <v>18359868568</v>
      </c>
      <c r="N435" s="41" t="s">
        <v>1403</v>
      </c>
    </row>
    <row r="436" s="1" customFormat="1" spans="1:14">
      <c r="A436" s="8" t="s">
        <v>9</v>
      </c>
      <c r="B436" s="8" t="s">
        <v>1399</v>
      </c>
      <c r="C436" s="10" t="s">
        <v>1400</v>
      </c>
      <c r="D436" s="167" t="s">
        <v>1401</v>
      </c>
      <c r="E436" s="10"/>
      <c r="F436" s="13"/>
      <c r="G436" s="50" t="s">
        <v>1404</v>
      </c>
      <c r="H436" s="173" t="s">
        <v>1405</v>
      </c>
      <c r="I436" s="8">
        <f t="shared" si="12"/>
        <v>12</v>
      </c>
      <c r="J436" s="10" t="s">
        <v>303</v>
      </c>
      <c r="K436" s="10" t="s">
        <v>296</v>
      </c>
      <c r="L436" s="40">
        <v>2023.02</v>
      </c>
      <c r="M436" s="13">
        <v>18359868568</v>
      </c>
      <c r="N436" s="41"/>
    </row>
    <row r="437" s="1" customFormat="1" spans="1:14">
      <c r="A437" s="8" t="s">
        <v>9</v>
      </c>
      <c r="B437" s="8" t="s">
        <v>1399</v>
      </c>
      <c r="C437" s="10" t="s">
        <v>1400</v>
      </c>
      <c r="D437" s="167" t="s">
        <v>1401</v>
      </c>
      <c r="E437" s="10"/>
      <c r="F437" s="13"/>
      <c r="G437" s="50" t="s">
        <v>1406</v>
      </c>
      <c r="H437" s="173" t="s">
        <v>1407</v>
      </c>
      <c r="I437" s="8">
        <f t="shared" si="12"/>
        <v>10</v>
      </c>
      <c r="J437" s="10" t="s">
        <v>300</v>
      </c>
      <c r="K437" s="10" t="s">
        <v>296</v>
      </c>
      <c r="L437" s="40">
        <v>2023.02</v>
      </c>
      <c r="M437" s="13">
        <v>18359868568</v>
      </c>
      <c r="N437" s="41"/>
    </row>
    <row r="438" s="1" customFormat="1" spans="1:14">
      <c r="A438" s="8" t="s">
        <v>9</v>
      </c>
      <c r="B438" s="8" t="s">
        <v>38</v>
      </c>
      <c r="C438" s="10" t="s">
        <v>1408</v>
      </c>
      <c r="D438" s="167" t="s">
        <v>1409</v>
      </c>
      <c r="E438" s="167" t="s">
        <v>1410</v>
      </c>
      <c r="F438" s="13">
        <v>3</v>
      </c>
      <c r="G438" s="10" t="s">
        <v>1408</v>
      </c>
      <c r="H438" s="167" t="s">
        <v>1409</v>
      </c>
      <c r="I438" s="8">
        <f t="shared" si="12"/>
        <v>37</v>
      </c>
      <c r="J438" s="10" t="s">
        <v>12</v>
      </c>
      <c r="K438" s="10" t="s">
        <v>296</v>
      </c>
      <c r="L438" s="40">
        <v>2023.02</v>
      </c>
      <c r="M438" s="13">
        <v>13559664401</v>
      </c>
      <c r="N438" s="41" t="s">
        <v>1411</v>
      </c>
    </row>
    <row r="439" s="1" customFormat="1" spans="1:14">
      <c r="A439" s="8" t="s">
        <v>9</v>
      </c>
      <c r="B439" s="8" t="s">
        <v>38</v>
      </c>
      <c r="C439" s="10" t="s">
        <v>1408</v>
      </c>
      <c r="D439" s="167" t="s">
        <v>1409</v>
      </c>
      <c r="E439" s="10"/>
      <c r="F439" s="13"/>
      <c r="G439" s="10" t="s">
        <v>1412</v>
      </c>
      <c r="H439" s="167" t="s">
        <v>1413</v>
      </c>
      <c r="I439" s="8">
        <f t="shared" ref="I439:I472" si="13">2023-MID(H439,7,4)</f>
        <v>33</v>
      </c>
      <c r="J439" s="50" t="s">
        <v>391</v>
      </c>
      <c r="K439" s="10" t="s">
        <v>296</v>
      </c>
      <c r="L439" s="40">
        <v>2023.02</v>
      </c>
      <c r="M439" s="13">
        <v>13559664401</v>
      </c>
      <c r="N439" s="41"/>
    </row>
    <row r="440" s="1" customFormat="1" spans="1:14">
      <c r="A440" s="8" t="s">
        <v>9</v>
      </c>
      <c r="B440" s="8" t="s">
        <v>38</v>
      </c>
      <c r="C440" s="10" t="s">
        <v>1408</v>
      </c>
      <c r="D440" s="167" t="s">
        <v>1409</v>
      </c>
      <c r="E440" s="10"/>
      <c r="F440" s="13"/>
      <c r="G440" s="50" t="s">
        <v>1414</v>
      </c>
      <c r="H440" s="173" t="s">
        <v>1415</v>
      </c>
      <c r="I440" s="8">
        <f t="shared" si="13"/>
        <v>62</v>
      </c>
      <c r="J440" s="50" t="s">
        <v>385</v>
      </c>
      <c r="K440" s="10" t="s">
        <v>296</v>
      </c>
      <c r="L440" s="40">
        <v>2023.02</v>
      </c>
      <c r="M440" s="13">
        <v>13559664401</v>
      </c>
      <c r="N440" s="41"/>
    </row>
    <row r="441" s="1" customFormat="1" spans="1:14">
      <c r="A441" s="8" t="s">
        <v>9</v>
      </c>
      <c r="B441" s="8" t="s">
        <v>38</v>
      </c>
      <c r="C441" s="10" t="s">
        <v>1416</v>
      </c>
      <c r="D441" s="10" t="s">
        <v>1417</v>
      </c>
      <c r="E441" s="167" t="s">
        <v>1418</v>
      </c>
      <c r="F441" s="13">
        <v>3</v>
      </c>
      <c r="G441" s="10" t="s">
        <v>1416</v>
      </c>
      <c r="H441" s="10" t="s">
        <v>1417</v>
      </c>
      <c r="I441" s="8">
        <f t="shared" si="13"/>
        <v>41</v>
      </c>
      <c r="J441" s="50" t="s">
        <v>12</v>
      </c>
      <c r="K441" s="10" t="s">
        <v>296</v>
      </c>
      <c r="L441" s="40">
        <v>2023.02</v>
      </c>
      <c r="M441" s="13">
        <v>18859908992</v>
      </c>
      <c r="N441" s="41" t="s">
        <v>1419</v>
      </c>
    </row>
    <row r="442" s="1" customFormat="1" spans="1:14">
      <c r="A442" s="8" t="s">
        <v>9</v>
      </c>
      <c r="B442" s="8" t="s">
        <v>38</v>
      </c>
      <c r="C442" s="10" t="s">
        <v>1416</v>
      </c>
      <c r="D442" s="10" t="s">
        <v>1417</v>
      </c>
      <c r="E442" s="10"/>
      <c r="F442" s="45"/>
      <c r="G442" s="50" t="s">
        <v>1420</v>
      </c>
      <c r="H442" s="173" t="s">
        <v>1421</v>
      </c>
      <c r="I442" s="8">
        <f t="shared" si="13"/>
        <v>62</v>
      </c>
      <c r="J442" s="50" t="s">
        <v>388</v>
      </c>
      <c r="K442" s="10" t="s">
        <v>296</v>
      </c>
      <c r="L442" s="40">
        <v>2023.02</v>
      </c>
      <c r="M442" s="13">
        <v>18859908992</v>
      </c>
      <c r="N442" s="41"/>
    </row>
    <row r="443" s="1" customFormat="1" spans="1:14">
      <c r="A443" s="8" t="s">
        <v>9</v>
      </c>
      <c r="B443" s="8" t="s">
        <v>38</v>
      </c>
      <c r="C443" s="10" t="s">
        <v>1416</v>
      </c>
      <c r="D443" s="10" t="s">
        <v>1417</v>
      </c>
      <c r="E443" s="46"/>
      <c r="F443" s="45"/>
      <c r="G443" s="10" t="s">
        <v>1422</v>
      </c>
      <c r="H443" s="167" t="s">
        <v>1423</v>
      </c>
      <c r="I443" s="8">
        <f t="shared" si="13"/>
        <v>11</v>
      </c>
      <c r="J443" s="50" t="s">
        <v>300</v>
      </c>
      <c r="K443" s="10" t="s">
        <v>296</v>
      </c>
      <c r="L443" s="40">
        <v>2023.02</v>
      </c>
      <c r="M443" s="13">
        <v>18859908992</v>
      </c>
      <c r="N443" s="41"/>
    </row>
    <row r="444" s="1" customFormat="1" spans="1:14">
      <c r="A444" s="8" t="s">
        <v>9</v>
      </c>
      <c r="B444" s="8" t="s">
        <v>38</v>
      </c>
      <c r="C444" s="10" t="s">
        <v>1424</v>
      </c>
      <c r="D444" s="167" t="s">
        <v>1425</v>
      </c>
      <c r="E444" s="170" t="s">
        <v>1426</v>
      </c>
      <c r="F444" s="45">
        <v>5</v>
      </c>
      <c r="G444" s="10" t="s">
        <v>1424</v>
      </c>
      <c r="H444" s="167" t="s">
        <v>1425</v>
      </c>
      <c r="I444" s="8">
        <f t="shared" si="13"/>
        <v>53</v>
      </c>
      <c r="J444" s="32" t="s">
        <v>12</v>
      </c>
      <c r="K444" s="10" t="s">
        <v>296</v>
      </c>
      <c r="L444" s="40">
        <v>2023.02</v>
      </c>
      <c r="M444" s="13">
        <v>13859743140</v>
      </c>
      <c r="N444" s="41" t="s">
        <v>1427</v>
      </c>
    </row>
    <row r="445" s="1" customFormat="1" spans="1:14">
      <c r="A445" s="8" t="s">
        <v>9</v>
      </c>
      <c r="B445" s="8" t="s">
        <v>38</v>
      </c>
      <c r="C445" s="10" t="s">
        <v>1424</v>
      </c>
      <c r="D445" s="167" t="s">
        <v>1425</v>
      </c>
      <c r="E445" s="46"/>
      <c r="F445" s="45"/>
      <c r="G445" s="32" t="s">
        <v>1428</v>
      </c>
      <c r="H445" s="170" t="s">
        <v>1429</v>
      </c>
      <c r="I445" s="8">
        <f t="shared" si="13"/>
        <v>12</v>
      </c>
      <c r="J445" s="32" t="s">
        <v>300</v>
      </c>
      <c r="K445" s="10" t="s">
        <v>296</v>
      </c>
      <c r="L445" s="40">
        <v>2023.02</v>
      </c>
      <c r="M445" s="13">
        <v>13859743140</v>
      </c>
      <c r="N445" s="41"/>
    </row>
    <row r="446" s="1" customFormat="1" spans="1:14">
      <c r="A446" s="8" t="s">
        <v>9</v>
      </c>
      <c r="B446" s="8" t="s">
        <v>38</v>
      </c>
      <c r="C446" s="10" t="s">
        <v>1424</v>
      </c>
      <c r="D446" s="167" t="s">
        <v>1425</v>
      </c>
      <c r="E446" s="46"/>
      <c r="F446" s="47"/>
      <c r="G446" s="49" t="s">
        <v>1430</v>
      </c>
      <c r="H446" s="49" t="s">
        <v>1431</v>
      </c>
      <c r="I446" s="8">
        <f t="shared" si="13"/>
        <v>19</v>
      </c>
      <c r="J446" s="49" t="s">
        <v>303</v>
      </c>
      <c r="K446" s="10" t="s">
        <v>296</v>
      </c>
      <c r="L446" s="40">
        <v>2023.02</v>
      </c>
      <c r="M446" s="13">
        <v>13859743140</v>
      </c>
      <c r="N446" s="41"/>
    </row>
    <row r="447" s="1" customFormat="1" spans="1:14">
      <c r="A447" s="8" t="s">
        <v>9</v>
      </c>
      <c r="B447" s="8" t="s">
        <v>38</v>
      </c>
      <c r="C447" s="10" t="s">
        <v>1424</v>
      </c>
      <c r="D447" s="167" t="s">
        <v>1425</v>
      </c>
      <c r="E447" s="32"/>
      <c r="F447" s="45"/>
      <c r="G447" s="32" t="s">
        <v>1432</v>
      </c>
      <c r="H447" s="170" t="s">
        <v>1433</v>
      </c>
      <c r="I447" s="8">
        <f t="shared" si="13"/>
        <v>18</v>
      </c>
      <c r="J447" s="49" t="s">
        <v>303</v>
      </c>
      <c r="K447" s="10" t="s">
        <v>296</v>
      </c>
      <c r="L447" s="40">
        <v>2023.02</v>
      </c>
      <c r="M447" s="13">
        <v>13859743140</v>
      </c>
      <c r="N447" s="41"/>
    </row>
    <row r="448" s="1" customFormat="1" spans="1:14">
      <c r="A448" s="8" t="s">
        <v>9</v>
      </c>
      <c r="B448" s="8" t="s">
        <v>1216</v>
      </c>
      <c r="C448" s="10" t="s">
        <v>1434</v>
      </c>
      <c r="D448" s="167" t="s">
        <v>1435</v>
      </c>
      <c r="E448" s="170" t="s">
        <v>1436</v>
      </c>
      <c r="F448" s="45">
        <v>3</v>
      </c>
      <c r="G448" s="10" t="s">
        <v>1434</v>
      </c>
      <c r="H448" s="167" t="s">
        <v>1435</v>
      </c>
      <c r="I448" s="8">
        <f t="shared" si="13"/>
        <v>27</v>
      </c>
      <c r="J448" s="49" t="s">
        <v>12</v>
      </c>
      <c r="K448" s="10" t="s">
        <v>296</v>
      </c>
      <c r="L448" s="40">
        <v>2023.02</v>
      </c>
      <c r="M448" s="32">
        <v>13860196806</v>
      </c>
      <c r="N448" s="18" t="s">
        <v>1437</v>
      </c>
    </row>
    <row r="449" s="1" customFormat="1" spans="1:14">
      <c r="A449" s="8" t="s">
        <v>9</v>
      </c>
      <c r="B449" s="8" t="s">
        <v>1216</v>
      </c>
      <c r="C449" s="10" t="s">
        <v>1434</v>
      </c>
      <c r="D449" s="167" t="s">
        <v>1435</v>
      </c>
      <c r="E449" s="32"/>
      <c r="F449" s="45"/>
      <c r="G449" s="32" t="s">
        <v>1438</v>
      </c>
      <c r="H449" s="170" t="s">
        <v>1439</v>
      </c>
      <c r="I449" s="8">
        <f t="shared" si="13"/>
        <v>89</v>
      </c>
      <c r="J449" s="49" t="s">
        <v>1440</v>
      </c>
      <c r="K449" s="10" t="s">
        <v>296</v>
      </c>
      <c r="L449" s="40">
        <v>2023.02</v>
      </c>
      <c r="M449" s="32">
        <v>13860196806</v>
      </c>
      <c r="N449" s="22"/>
    </row>
    <row r="450" s="1" customFormat="1" spans="1:14">
      <c r="A450" s="8" t="s">
        <v>9</v>
      </c>
      <c r="B450" s="8" t="s">
        <v>1216</v>
      </c>
      <c r="C450" s="10" t="s">
        <v>1434</v>
      </c>
      <c r="D450" s="167" t="s">
        <v>1435</v>
      </c>
      <c r="E450" s="32"/>
      <c r="F450" s="45"/>
      <c r="G450" s="32" t="s">
        <v>1441</v>
      </c>
      <c r="H450" s="170" t="s">
        <v>1442</v>
      </c>
      <c r="I450" s="8">
        <f t="shared" si="13"/>
        <v>27</v>
      </c>
      <c r="J450" s="49" t="s">
        <v>394</v>
      </c>
      <c r="K450" s="10" t="s">
        <v>296</v>
      </c>
      <c r="L450" s="40">
        <v>2023.02</v>
      </c>
      <c r="M450" s="32">
        <v>13860196806</v>
      </c>
      <c r="N450" s="39"/>
    </row>
    <row r="451" s="1" customFormat="1" spans="1:14">
      <c r="A451" s="8" t="s">
        <v>9</v>
      </c>
      <c r="B451" s="8" t="s">
        <v>1216</v>
      </c>
      <c r="C451" s="10" t="s">
        <v>1443</v>
      </c>
      <c r="D451" s="167" t="s">
        <v>1444</v>
      </c>
      <c r="E451" s="170" t="s">
        <v>1445</v>
      </c>
      <c r="F451" s="45">
        <v>6</v>
      </c>
      <c r="G451" s="10" t="s">
        <v>1443</v>
      </c>
      <c r="H451" s="167" t="s">
        <v>1444</v>
      </c>
      <c r="I451" s="8">
        <f t="shared" si="13"/>
        <v>55</v>
      </c>
      <c r="J451" s="49" t="s">
        <v>12</v>
      </c>
      <c r="K451" s="10" t="s">
        <v>296</v>
      </c>
      <c r="L451" s="40">
        <v>2023.02</v>
      </c>
      <c r="M451" s="32">
        <v>13515032967</v>
      </c>
      <c r="N451" s="41" t="s">
        <v>1446</v>
      </c>
    </row>
    <row r="452" s="1" customFormat="1" spans="1:14">
      <c r="A452" s="8" t="s">
        <v>9</v>
      </c>
      <c r="B452" s="8" t="s">
        <v>1216</v>
      </c>
      <c r="C452" s="10" t="s">
        <v>1443</v>
      </c>
      <c r="D452" s="167" t="s">
        <v>1444</v>
      </c>
      <c r="E452" s="32"/>
      <c r="F452" s="45"/>
      <c r="G452" s="32" t="s">
        <v>1447</v>
      </c>
      <c r="H452" s="170" t="s">
        <v>1448</v>
      </c>
      <c r="I452" s="8">
        <f t="shared" si="13"/>
        <v>56</v>
      </c>
      <c r="J452" s="49" t="s">
        <v>324</v>
      </c>
      <c r="K452" s="10" t="s">
        <v>296</v>
      </c>
      <c r="L452" s="40">
        <v>2023.02</v>
      </c>
      <c r="M452" s="32">
        <v>13515032967</v>
      </c>
      <c r="N452" s="41"/>
    </row>
    <row r="453" s="1" customFormat="1" spans="1:14">
      <c r="A453" s="8" t="s">
        <v>9</v>
      </c>
      <c r="B453" s="8" t="s">
        <v>1216</v>
      </c>
      <c r="C453" s="10" t="s">
        <v>1443</v>
      </c>
      <c r="D453" s="167" t="s">
        <v>1444</v>
      </c>
      <c r="E453" s="32"/>
      <c r="F453" s="45"/>
      <c r="G453" s="32" t="s">
        <v>1449</v>
      </c>
      <c r="H453" s="170" t="s">
        <v>1450</v>
      </c>
      <c r="I453" s="8">
        <f t="shared" si="13"/>
        <v>19</v>
      </c>
      <c r="J453" s="49" t="s">
        <v>300</v>
      </c>
      <c r="K453" s="10" t="s">
        <v>296</v>
      </c>
      <c r="L453" s="40">
        <v>2023.02</v>
      </c>
      <c r="M453" s="32">
        <v>13515032967</v>
      </c>
      <c r="N453" s="41"/>
    </row>
    <row r="454" s="1" customFormat="1" spans="1:14">
      <c r="A454" s="8" t="s">
        <v>9</v>
      </c>
      <c r="B454" s="8" t="s">
        <v>1216</v>
      </c>
      <c r="C454" s="10" t="s">
        <v>1443</v>
      </c>
      <c r="D454" s="167" t="s">
        <v>1444</v>
      </c>
      <c r="E454" s="32"/>
      <c r="F454" s="45"/>
      <c r="G454" s="32" t="s">
        <v>1451</v>
      </c>
      <c r="H454" s="170" t="s">
        <v>1452</v>
      </c>
      <c r="I454" s="8">
        <f t="shared" si="13"/>
        <v>16</v>
      </c>
      <c r="J454" s="49" t="s">
        <v>300</v>
      </c>
      <c r="K454" s="10" t="s">
        <v>296</v>
      </c>
      <c r="L454" s="40">
        <v>2023.02</v>
      </c>
      <c r="M454" s="32">
        <v>13515032967</v>
      </c>
      <c r="N454" s="41"/>
    </row>
    <row r="455" s="1" customFormat="1" spans="1:14">
      <c r="A455" s="8" t="s">
        <v>9</v>
      </c>
      <c r="B455" s="8" t="s">
        <v>1216</v>
      </c>
      <c r="C455" s="10" t="s">
        <v>1443</v>
      </c>
      <c r="D455" s="167" t="s">
        <v>1444</v>
      </c>
      <c r="E455" s="32"/>
      <c r="F455" s="45"/>
      <c r="G455" s="49" t="s">
        <v>1453</v>
      </c>
      <c r="H455" s="60" t="s">
        <v>1454</v>
      </c>
      <c r="I455" s="8">
        <f t="shared" si="13"/>
        <v>29</v>
      </c>
      <c r="J455" s="49" t="s">
        <v>303</v>
      </c>
      <c r="K455" s="10" t="s">
        <v>296</v>
      </c>
      <c r="L455" s="40">
        <v>2023.02</v>
      </c>
      <c r="M455" s="32">
        <v>13515032967</v>
      </c>
      <c r="N455" s="41"/>
    </row>
    <row r="456" s="1" customFormat="1" spans="1:14">
      <c r="A456" s="8" t="s">
        <v>9</v>
      </c>
      <c r="B456" s="8" t="s">
        <v>1216</v>
      </c>
      <c r="C456" s="10" t="s">
        <v>1443</v>
      </c>
      <c r="D456" s="167" t="s">
        <v>1444</v>
      </c>
      <c r="E456" s="32"/>
      <c r="F456" s="45"/>
      <c r="G456" s="49" t="s">
        <v>1455</v>
      </c>
      <c r="H456" s="170" t="s">
        <v>1456</v>
      </c>
      <c r="I456" s="8">
        <f t="shared" si="13"/>
        <v>20</v>
      </c>
      <c r="J456" s="49" t="s">
        <v>303</v>
      </c>
      <c r="K456" s="10" t="s">
        <v>296</v>
      </c>
      <c r="L456" s="40">
        <v>2023.02</v>
      </c>
      <c r="M456" s="32">
        <v>13515032967</v>
      </c>
      <c r="N456" s="41"/>
    </row>
    <row r="457" s="1" customFormat="1" spans="1:14">
      <c r="A457" s="8" t="s">
        <v>9</v>
      </c>
      <c r="B457" s="8" t="s">
        <v>1216</v>
      </c>
      <c r="C457" s="10" t="s">
        <v>1457</v>
      </c>
      <c r="D457" s="167" t="s">
        <v>1458</v>
      </c>
      <c r="E457" s="170" t="s">
        <v>1459</v>
      </c>
      <c r="F457" s="45">
        <v>4</v>
      </c>
      <c r="G457" s="10" t="s">
        <v>1457</v>
      </c>
      <c r="H457" s="167" t="s">
        <v>1458</v>
      </c>
      <c r="I457" s="8">
        <f t="shared" si="13"/>
        <v>41</v>
      </c>
      <c r="J457" s="49" t="s">
        <v>12</v>
      </c>
      <c r="K457" s="10" t="s">
        <v>296</v>
      </c>
      <c r="L457" s="40">
        <v>2023.02</v>
      </c>
      <c r="M457" s="32">
        <v>13860742314</v>
      </c>
      <c r="N457" s="41" t="s">
        <v>1460</v>
      </c>
    </row>
    <row r="458" s="1" customFormat="1" spans="1:14">
      <c r="A458" s="8" t="s">
        <v>9</v>
      </c>
      <c r="B458" s="8" t="s">
        <v>1216</v>
      </c>
      <c r="C458" s="10" t="s">
        <v>1457</v>
      </c>
      <c r="D458" s="167" t="s">
        <v>1458</v>
      </c>
      <c r="E458" s="32"/>
      <c r="F458" s="45"/>
      <c r="G458" s="32" t="s">
        <v>1461</v>
      </c>
      <c r="H458" s="170" t="s">
        <v>1462</v>
      </c>
      <c r="I458" s="8">
        <f t="shared" si="13"/>
        <v>47</v>
      </c>
      <c r="J458" s="49" t="s">
        <v>324</v>
      </c>
      <c r="K458" s="10" t="s">
        <v>296</v>
      </c>
      <c r="L458" s="40">
        <v>2023.02</v>
      </c>
      <c r="M458" s="32">
        <v>13860742314</v>
      </c>
      <c r="N458" s="41"/>
    </row>
    <row r="459" s="1" customFormat="1" spans="1:14">
      <c r="A459" s="8" t="s">
        <v>9</v>
      </c>
      <c r="B459" s="8" t="s">
        <v>1216</v>
      </c>
      <c r="C459" s="10" t="s">
        <v>1457</v>
      </c>
      <c r="D459" s="167" t="s">
        <v>1458</v>
      </c>
      <c r="E459" s="32"/>
      <c r="F459" s="45"/>
      <c r="G459" s="32" t="s">
        <v>1463</v>
      </c>
      <c r="H459" s="32" t="s">
        <v>1464</v>
      </c>
      <c r="I459" s="8">
        <f t="shared" si="13"/>
        <v>18</v>
      </c>
      <c r="J459" s="49" t="s">
        <v>300</v>
      </c>
      <c r="K459" s="10" t="s">
        <v>296</v>
      </c>
      <c r="L459" s="40">
        <v>2023.02</v>
      </c>
      <c r="M459" s="32">
        <v>13860742314</v>
      </c>
      <c r="N459" s="41"/>
    </row>
    <row r="460" s="1" customFormat="1" spans="1:14">
      <c r="A460" s="8" t="s">
        <v>9</v>
      </c>
      <c r="B460" s="8" t="s">
        <v>1216</v>
      </c>
      <c r="C460" s="10" t="s">
        <v>1457</v>
      </c>
      <c r="D460" s="167" t="s">
        <v>1458</v>
      </c>
      <c r="E460" s="32"/>
      <c r="F460" s="45"/>
      <c r="G460" s="32" t="s">
        <v>1465</v>
      </c>
      <c r="H460" s="170" t="s">
        <v>1466</v>
      </c>
      <c r="I460" s="8">
        <f t="shared" si="13"/>
        <v>8</v>
      </c>
      <c r="J460" s="49" t="s">
        <v>300</v>
      </c>
      <c r="K460" s="10" t="s">
        <v>296</v>
      </c>
      <c r="L460" s="40">
        <v>2023.02</v>
      </c>
      <c r="M460" s="32">
        <v>13860742314</v>
      </c>
      <c r="N460" s="41"/>
    </row>
    <row r="461" s="1" customFormat="1" spans="1:14">
      <c r="A461" s="8" t="s">
        <v>9</v>
      </c>
      <c r="B461" s="8" t="s">
        <v>1216</v>
      </c>
      <c r="C461" s="32" t="s">
        <v>1467</v>
      </c>
      <c r="D461" s="170" t="s">
        <v>1468</v>
      </c>
      <c r="E461" s="170" t="s">
        <v>1469</v>
      </c>
      <c r="F461" s="45">
        <v>3</v>
      </c>
      <c r="G461" s="32" t="s">
        <v>1467</v>
      </c>
      <c r="H461" s="170" t="s">
        <v>1468</v>
      </c>
      <c r="I461" s="8">
        <f t="shared" si="13"/>
        <v>48</v>
      </c>
      <c r="J461" s="49" t="s">
        <v>12</v>
      </c>
      <c r="K461" s="10" t="s">
        <v>296</v>
      </c>
      <c r="L461" s="40">
        <v>2023.02</v>
      </c>
      <c r="M461" s="32">
        <v>13929345718</v>
      </c>
      <c r="N461" s="43" t="s">
        <v>1470</v>
      </c>
    </row>
    <row r="462" s="1" customFormat="1" spans="1:14">
      <c r="A462" s="8" t="s">
        <v>9</v>
      </c>
      <c r="B462" s="8" t="s">
        <v>1216</v>
      </c>
      <c r="C462" s="32" t="s">
        <v>1467</v>
      </c>
      <c r="D462" s="170" t="s">
        <v>1468</v>
      </c>
      <c r="E462" s="32"/>
      <c r="F462" s="45"/>
      <c r="G462" s="32" t="s">
        <v>1471</v>
      </c>
      <c r="H462" s="170" t="s">
        <v>1472</v>
      </c>
      <c r="I462" s="8">
        <f t="shared" si="13"/>
        <v>42</v>
      </c>
      <c r="J462" s="49" t="s">
        <v>324</v>
      </c>
      <c r="K462" s="10" t="s">
        <v>296</v>
      </c>
      <c r="L462" s="40">
        <v>2023.02</v>
      </c>
      <c r="M462" s="32">
        <v>13929345718</v>
      </c>
      <c r="N462" s="43"/>
    </row>
    <row r="463" s="1" customFormat="1" spans="1:14">
      <c r="A463" s="8" t="s">
        <v>9</v>
      </c>
      <c r="B463" s="8" t="s">
        <v>1216</v>
      </c>
      <c r="C463" s="32" t="s">
        <v>1467</v>
      </c>
      <c r="D463" s="170" t="s">
        <v>1468</v>
      </c>
      <c r="E463" s="32"/>
      <c r="F463" s="45"/>
      <c r="G463" s="32" t="s">
        <v>1473</v>
      </c>
      <c r="H463" s="170" t="s">
        <v>1474</v>
      </c>
      <c r="I463" s="8">
        <f t="shared" ref="I463:I526" si="14">2023-MID(H463,7,4)</f>
        <v>20</v>
      </c>
      <c r="J463" s="49" t="s">
        <v>300</v>
      </c>
      <c r="K463" s="10" t="s">
        <v>296</v>
      </c>
      <c r="L463" s="40">
        <v>2023.02</v>
      </c>
      <c r="M463" s="32">
        <v>13929345718</v>
      </c>
      <c r="N463" s="43"/>
    </row>
    <row r="464" s="1" customFormat="1" spans="1:14">
      <c r="A464" s="8" t="s">
        <v>9</v>
      </c>
      <c r="B464" s="8" t="s">
        <v>1216</v>
      </c>
      <c r="C464" s="32" t="s">
        <v>1475</v>
      </c>
      <c r="D464" s="170" t="s">
        <v>1476</v>
      </c>
      <c r="E464" s="170" t="s">
        <v>1477</v>
      </c>
      <c r="F464" s="45">
        <v>5</v>
      </c>
      <c r="G464" s="32" t="s">
        <v>1475</v>
      </c>
      <c r="H464" s="170" t="s">
        <v>1476</v>
      </c>
      <c r="I464" s="8">
        <f t="shared" si="14"/>
        <v>52</v>
      </c>
      <c r="J464" s="49" t="s">
        <v>12</v>
      </c>
      <c r="K464" s="10" t="s">
        <v>296</v>
      </c>
      <c r="L464" s="40">
        <v>2023.02</v>
      </c>
      <c r="M464" s="32">
        <v>13599737609</v>
      </c>
      <c r="N464" s="43" t="s">
        <v>1478</v>
      </c>
    </row>
    <row r="465" s="1" customFormat="1" spans="1:14">
      <c r="A465" s="8" t="s">
        <v>9</v>
      </c>
      <c r="B465" s="8" t="s">
        <v>1216</v>
      </c>
      <c r="C465" s="32" t="s">
        <v>1475</v>
      </c>
      <c r="D465" s="170" t="s">
        <v>1476</v>
      </c>
      <c r="E465" s="32"/>
      <c r="F465" s="45"/>
      <c r="G465" s="32" t="s">
        <v>1479</v>
      </c>
      <c r="H465" s="170" t="s">
        <v>1480</v>
      </c>
      <c r="I465" s="8">
        <f t="shared" si="14"/>
        <v>44</v>
      </c>
      <c r="J465" s="49" t="s">
        <v>324</v>
      </c>
      <c r="K465" s="10" t="s">
        <v>296</v>
      </c>
      <c r="L465" s="40">
        <v>2023.02</v>
      </c>
      <c r="M465" s="32">
        <v>13599737609</v>
      </c>
      <c r="N465" s="43"/>
    </row>
    <row r="466" s="1" customFormat="1" spans="1:14">
      <c r="A466" s="8" t="s">
        <v>9</v>
      </c>
      <c r="B466" s="8" t="s">
        <v>1216</v>
      </c>
      <c r="C466" s="32" t="s">
        <v>1475</v>
      </c>
      <c r="D466" s="170" t="s">
        <v>1476</v>
      </c>
      <c r="E466" s="32"/>
      <c r="F466" s="45"/>
      <c r="G466" s="32" t="s">
        <v>1449</v>
      </c>
      <c r="H466" s="170" t="s">
        <v>1481</v>
      </c>
      <c r="I466" s="8">
        <f t="shared" si="14"/>
        <v>16</v>
      </c>
      <c r="J466" s="49" t="s">
        <v>300</v>
      </c>
      <c r="K466" s="10" t="s">
        <v>296</v>
      </c>
      <c r="L466" s="40">
        <v>2023.02</v>
      </c>
      <c r="M466" s="32">
        <v>13599737609</v>
      </c>
      <c r="N466" s="43"/>
    </row>
    <row r="467" s="1" customFormat="1" spans="1:14">
      <c r="A467" s="8" t="s">
        <v>9</v>
      </c>
      <c r="B467" s="8" t="s">
        <v>1216</v>
      </c>
      <c r="C467" s="32" t="s">
        <v>1475</v>
      </c>
      <c r="D467" s="170" t="s">
        <v>1476</v>
      </c>
      <c r="E467" s="32"/>
      <c r="F467" s="45"/>
      <c r="G467" s="32" t="s">
        <v>1482</v>
      </c>
      <c r="H467" s="32" t="s">
        <v>1483</v>
      </c>
      <c r="I467" s="8">
        <f t="shared" si="14"/>
        <v>9</v>
      </c>
      <c r="J467" s="49" t="s">
        <v>300</v>
      </c>
      <c r="K467" s="10" t="s">
        <v>296</v>
      </c>
      <c r="L467" s="40">
        <v>2023.02</v>
      </c>
      <c r="M467" s="32">
        <v>13599737609</v>
      </c>
      <c r="N467" s="43"/>
    </row>
    <row r="468" s="1" customFormat="1" spans="1:14">
      <c r="A468" s="8" t="s">
        <v>9</v>
      </c>
      <c r="B468" s="8" t="s">
        <v>1216</v>
      </c>
      <c r="C468" s="32" t="s">
        <v>1475</v>
      </c>
      <c r="D468" s="170" t="s">
        <v>1476</v>
      </c>
      <c r="E468" s="32"/>
      <c r="F468" s="45"/>
      <c r="G468" s="32" t="s">
        <v>1484</v>
      </c>
      <c r="H468" s="32" t="s">
        <v>1485</v>
      </c>
      <c r="I468" s="8">
        <f t="shared" si="14"/>
        <v>87</v>
      </c>
      <c r="J468" s="49" t="s">
        <v>388</v>
      </c>
      <c r="K468" s="10" t="s">
        <v>296</v>
      </c>
      <c r="L468" s="40">
        <v>2023.02</v>
      </c>
      <c r="M468" s="32">
        <v>13599737609</v>
      </c>
      <c r="N468" s="43"/>
    </row>
    <row r="469" s="1" customFormat="1" spans="1:14">
      <c r="A469" s="8" t="s">
        <v>9</v>
      </c>
      <c r="B469" s="8" t="s">
        <v>34</v>
      </c>
      <c r="C469" s="32" t="s">
        <v>1486</v>
      </c>
      <c r="D469" s="170" t="s">
        <v>1487</v>
      </c>
      <c r="E469" s="170" t="s">
        <v>1488</v>
      </c>
      <c r="F469" s="45">
        <v>4</v>
      </c>
      <c r="G469" s="32" t="s">
        <v>1486</v>
      </c>
      <c r="H469" s="170" t="s">
        <v>1487</v>
      </c>
      <c r="I469" s="8">
        <f t="shared" si="14"/>
        <v>64</v>
      </c>
      <c r="J469" s="49" t="s">
        <v>12</v>
      </c>
      <c r="K469" s="10" t="s">
        <v>296</v>
      </c>
      <c r="L469" s="40">
        <v>2023.02</v>
      </c>
      <c r="M469" s="32">
        <v>13774801923</v>
      </c>
      <c r="N469" s="52" t="s">
        <v>1489</v>
      </c>
    </row>
    <row r="470" s="1" customFormat="1" spans="1:14">
      <c r="A470" s="8" t="s">
        <v>9</v>
      </c>
      <c r="B470" s="8" t="s">
        <v>34</v>
      </c>
      <c r="C470" s="32" t="s">
        <v>1486</v>
      </c>
      <c r="D470" s="170" t="s">
        <v>1487</v>
      </c>
      <c r="E470" s="32"/>
      <c r="F470" s="45"/>
      <c r="G470" s="32" t="s">
        <v>1490</v>
      </c>
      <c r="H470" s="170" t="s">
        <v>1491</v>
      </c>
      <c r="I470" s="8">
        <f t="shared" si="14"/>
        <v>58</v>
      </c>
      <c r="J470" s="49" t="s">
        <v>324</v>
      </c>
      <c r="K470" s="10" t="s">
        <v>296</v>
      </c>
      <c r="L470" s="40">
        <v>2023.02</v>
      </c>
      <c r="M470" s="32">
        <v>13774801923</v>
      </c>
      <c r="N470" s="52"/>
    </row>
    <row r="471" s="1" customFormat="1" spans="1:14">
      <c r="A471" s="8" t="s">
        <v>9</v>
      </c>
      <c r="B471" s="8" t="s">
        <v>34</v>
      </c>
      <c r="C471" s="32" t="s">
        <v>1486</v>
      </c>
      <c r="D471" s="170" t="s">
        <v>1487</v>
      </c>
      <c r="E471" s="32"/>
      <c r="F471" s="45"/>
      <c r="G471" s="32" t="s">
        <v>1492</v>
      </c>
      <c r="H471" s="170" t="s">
        <v>1493</v>
      </c>
      <c r="I471" s="8">
        <f t="shared" si="14"/>
        <v>35</v>
      </c>
      <c r="J471" s="49" t="s">
        <v>300</v>
      </c>
      <c r="K471" s="10" t="s">
        <v>296</v>
      </c>
      <c r="L471" s="40">
        <v>2023.02</v>
      </c>
      <c r="M471" s="32">
        <v>13774801923</v>
      </c>
      <c r="N471" s="52"/>
    </row>
    <row r="472" s="1" customFormat="1" spans="1:14">
      <c r="A472" s="8" t="s">
        <v>9</v>
      </c>
      <c r="B472" s="8" t="s">
        <v>34</v>
      </c>
      <c r="C472" s="32" t="s">
        <v>1486</v>
      </c>
      <c r="D472" s="170" t="s">
        <v>1487</v>
      </c>
      <c r="E472" s="32"/>
      <c r="F472" s="45"/>
      <c r="G472" s="32" t="s">
        <v>1494</v>
      </c>
      <c r="H472" s="170" t="s">
        <v>1495</v>
      </c>
      <c r="I472" s="8">
        <f t="shared" si="14"/>
        <v>17</v>
      </c>
      <c r="J472" s="49" t="s">
        <v>430</v>
      </c>
      <c r="K472" s="10" t="s">
        <v>296</v>
      </c>
      <c r="L472" s="40">
        <v>2023.02</v>
      </c>
      <c r="M472" s="32">
        <v>13774801923</v>
      </c>
      <c r="N472" s="53"/>
    </row>
    <row r="473" s="1" customFormat="1" spans="1:14">
      <c r="A473" s="8" t="s">
        <v>9</v>
      </c>
      <c r="B473" s="8" t="s">
        <v>34</v>
      </c>
      <c r="C473" s="32" t="s">
        <v>1496</v>
      </c>
      <c r="D473" s="170" t="s">
        <v>1497</v>
      </c>
      <c r="E473" s="170" t="s">
        <v>1498</v>
      </c>
      <c r="F473" s="32">
        <v>4</v>
      </c>
      <c r="G473" s="32" t="s">
        <v>1496</v>
      </c>
      <c r="H473" s="170" t="s">
        <v>1497</v>
      </c>
      <c r="I473" s="8">
        <f t="shared" si="14"/>
        <v>46</v>
      </c>
      <c r="J473" s="49" t="s">
        <v>12</v>
      </c>
      <c r="K473" s="10" t="s">
        <v>296</v>
      </c>
      <c r="L473" s="40">
        <v>2023.02</v>
      </c>
      <c r="M473" s="32">
        <v>13489267592</v>
      </c>
      <c r="N473" s="52" t="s">
        <v>1499</v>
      </c>
    </row>
    <row r="474" s="1" customFormat="1" spans="1:14">
      <c r="A474" s="8" t="s">
        <v>9</v>
      </c>
      <c r="B474" s="8" t="s">
        <v>34</v>
      </c>
      <c r="C474" s="32" t="s">
        <v>1496</v>
      </c>
      <c r="D474" s="170" t="s">
        <v>1497</v>
      </c>
      <c r="E474" s="32"/>
      <c r="F474" s="32"/>
      <c r="G474" s="32" t="s">
        <v>1500</v>
      </c>
      <c r="H474" s="170" t="s">
        <v>1501</v>
      </c>
      <c r="I474" s="8">
        <f t="shared" si="14"/>
        <v>71</v>
      </c>
      <c r="J474" s="49" t="s">
        <v>388</v>
      </c>
      <c r="K474" s="10" t="s">
        <v>296</v>
      </c>
      <c r="L474" s="40">
        <v>2023.02</v>
      </c>
      <c r="M474" s="32">
        <v>13489267592</v>
      </c>
      <c r="N474" s="52"/>
    </row>
    <row r="475" s="1" customFormat="1" spans="1:14">
      <c r="A475" s="8" t="s">
        <v>9</v>
      </c>
      <c r="B475" s="8" t="s">
        <v>34</v>
      </c>
      <c r="C475" s="32" t="s">
        <v>1496</v>
      </c>
      <c r="D475" s="170" t="s">
        <v>1497</v>
      </c>
      <c r="E475" s="32"/>
      <c r="F475" s="32"/>
      <c r="G475" s="32" t="s">
        <v>1502</v>
      </c>
      <c r="H475" s="170" t="s">
        <v>1503</v>
      </c>
      <c r="I475" s="8">
        <f t="shared" si="14"/>
        <v>22</v>
      </c>
      <c r="J475" s="49" t="s">
        <v>430</v>
      </c>
      <c r="K475" s="10" t="s">
        <v>296</v>
      </c>
      <c r="L475" s="40">
        <v>2023.02</v>
      </c>
      <c r="M475" s="32">
        <v>13489267592</v>
      </c>
      <c r="N475" s="52"/>
    </row>
    <row r="476" s="1" customFormat="1" spans="1:14">
      <c r="A476" s="23" t="s">
        <v>9</v>
      </c>
      <c r="B476" s="23" t="s">
        <v>34</v>
      </c>
      <c r="C476" s="61" t="s">
        <v>1496</v>
      </c>
      <c r="D476" s="174" t="s">
        <v>1497</v>
      </c>
      <c r="E476" s="61"/>
      <c r="F476" s="61"/>
      <c r="G476" s="62" t="s">
        <v>1504</v>
      </c>
      <c r="H476" s="62" t="s">
        <v>1505</v>
      </c>
      <c r="I476" s="8">
        <f t="shared" si="14"/>
        <v>18</v>
      </c>
      <c r="J476" s="62" t="s">
        <v>374</v>
      </c>
      <c r="K476" s="10" t="s">
        <v>296</v>
      </c>
      <c r="L476" s="40">
        <v>2023.02</v>
      </c>
      <c r="M476" s="32">
        <v>13489267592</v>
      </c>
      <c r="N476" s="53"/>
    </row>
    <row r="477" s="1" customFormat="1" spans="1:14">
      <c r="A477" s="8" t="s">
        <v>9</v>
      </c>
      <c r="B477" s="8" t="s">
        <v>54</v>
      </c>
      <c r="C477" s="10" t="s">
        <v>1506</v>
      </c>
      <c r="D477" s="167" t="s">
        <v>1507</v>
      </c>
      <c r="E477" s="167" t="s">
        <v>1508</v>
      </c>
      <c r="F477" s="10">
        <v>5</v>
      </c>
      <c r="G477" s="10" t="s">
        <v>1506</v>
      </c>
      <c r="H477" s="167" t="s">
        <v>1507</v>
      </c>
      <c r="I477" s="8">
        <f t="shared" si="14"/>
        <v>48</v>
      </c>
      <c r="J477" s="10" t="s">
        <v>12</v>
      </c>
      <c r="K477" s="10" t="s">
        <v>296</v>
      </c>
      <c r="L477" s="40">
        <v>2023.03</v>
      </c>
      <c r="M477" s="13">
        <v>15160301030</v>
      </c>
      <c r="N477" s="18" t="s">
        <v>1509</v>
      </c>
    </row>
    <row r="478" s="1" customFormat="1" spans="1:14">
      <c r="A478" s="8" t="s">
        <v>9</v>
      </c>
      <c r="B478" s="8" t="s">
        <v>54</v>
      </c>
      <c r="C478" s="10" t="s">
        <v>1506</v>
      </c>
      <c r="D478" s="167" t="s">
        <v>1507</v>
      </c>
      <c r="E478" s="10"/>
      <c r="F478" s="13"/>
      <c r="G478" s="50" t="s">
        <v>1510</v>
      </c>
      <c r="H478" s="173" t="s">
        <v>1511</v>
      </c>
      <c r="I478" s="8">
        <f t="shared" si="14"/>
        <v>17</v>
      </c>
      <c r="J478" s="10" t="s">
        <v>303</v>
      </c>
      <c r="K478" s="10" t="s">
        <v>296</v>
      </c>
      <c r="L478" s="40">
        <v>2023.03</v>
      </c>
      <c r="M478" s="13">
        <v>15160301030</v>
      </c>
      <c r="N478" s="22"/>
    </row>
    <row r="479" s="1" customFormat="1" spans="1:14">
      <c r="A479" s="8" t="s">
        <v>9</v>
      </c>
      <c r="B479" s="8" t="s">
        <v>54</v>
      </c>
      <c r="C479" s="10" t="s">
        <v>1506</v>
      </c>
      <c r="D479" s="167" t="s">
        <v>1507</v>
      </c>
      <c r="E479" s="10"/>
      <c r="F479" s="13"/>
      <c r="G479" s="50" t="s">
        <v>1512</v>
      </c>
      <c r="H479" s="173" t="s">
        <v>1513</v>
      </c>
      <c r="I479" s="8">
        <f t="shared" si="14"/>
        <v>14</v>
      </c>
      <c r="J479" s="10" t="s">
        <v>300</v>
      </c>
      <c r="K479" s="10" t="s">
        <v>296</v>
      </c>
      <c r="L479" s="40">
        <v>2023.03</v>
      </c>
      <c r="M479" s="13">
        <v>15160301030</v>
      </c>
      <c r="N479" s="22"/>
    </row>
    <row r="480" s="1" customFormat="1" spans="1:14">
      <c r="A480" s="8" t="s">
        <v>9</v>
      </c>
      <c r="B480" s="8" t="s">
        <v>54</v>
      </c>
      <c r="C480" s="10" t="s">
        <v>1506</v>
      </c>
      <c r="D480" s="167" t="s">
        <v>1507</v>
      </c>
      <c r="E480" s="10"/>
      <c r="F480" s="13"/>
      <c r="G480" s="10" t="s">
        <v>1514</v>
      </c>
      <c r="H480" s="167" t="s">
        <v>1515</v>
      </c>
      <c r="I480" s="8">
        <f t="shared" si="14"/>
        <v>74</v>
      </c>
      <c r="J480" s="10" t="s">
        <v>385</v>
      </c>
      <c r="K480" s="10" t="s">
        <v>296</v>
      </c>
      <c r="L480" s="40">
        <v>2023.03</v>
      </c>
      <c r="M480" s="13">
        <v>15160301030</v>
      </c>
      <c r="N480" s="22"/>
    </row>
    <row r="481" s="1" customFormat="1" spans="1:14">
      <c r="A481" s="8" t="s">
        <v>9</v>
      </c>
      <c r="B481" s="8" t="s">
        <v>54</v>
      </c>
      <c r="C481" s="10" t="s">
        <v>1506</v>
      </c>
      <c r="D481" s="167" t="s">
        <v>1507</v>
      </c>
      <c r="E481" s="10"/>
      <c r="F481" s="13"/>
      <c r="G481" s="10" t="s">
        <v>1516</v>
      </c>
      <c r="H481" s="167" t="s">
        <v>1517</v>
      </c>
      <c r="I481" s="8">
        <f t="shared" si="14"/>
        <v>73</v>
      </c>
      <c r="J481" s="10" t="s">
        <v>388</v>
      </c>
      <c r="K481" s="10" t="s">
        <v>296</v>
      </c>
      <c r="L481" s="40">
        <v>2023.03</v>
      </c>
      <c r="M481" s="13">
        <v>15160301030</v>
      </c>
      <c r="N481" s="39"/>
    </row>
    <row r="482" s="1" customFormat="1" spans="1:14">
      <c r="A482" s="8" t="s">
        <v>9</v>
      </c>
      <c r="B482" s="8" t="s">
        <v>54</v>
      </c>
      <c r="C482" s="10" t="s">
        <v>1518</v>
      </c>
      <c r="D482" s="167" t="s">
        <v>1519</v>
      </c>
      <c r="E482" s="167" t="s">
        <v>1520</v>
      </c>
      <c r="F482" s="10">
        <v>3</v>
      </c>
      <c r="G482" s="10" t="s">
        <v>1518</v>
      </c>
      <c r="H482" s="167" t="s">
        <v>1519</v>
      </c>
      <c r="I482" s="8">
        <f t="shared" si="14"/>
        <v>55</v>
      </c>
      <c r="J482" s="50" t="s">
        <v>12</v>
      </c>
      <c r="K482" s="10" t="s">
        <v>296</v>
      </c>
      <c r="L482" s="40">
        <v>2023.03</v>
      </c>
      <c r="M482" s="13">
        <v>13685935661</v>
      </c>
      <c r="N482" s="18" t="s">
        <v>1521</v>
      </c>
    </row>
    <row r="483" s="1" customFormat="1" spans="1:14">
      <c r="A483" s="8" t="s">
        <v>9</v>
      </c>
      <c r="B483" s="8" t="s">
        <v>54</v>
      </c>
      <c r="C483" s="10" t="s">
        <v>1518</v>
      </c>
      <c r="D483" s="167" t="s">
        <v>1519</v>
      </c>
      <c r="E483" s="10"/>
      <c r="F483" s="13"/>
      <c r="G483" s="10" t="s">
        <v>1522</v>
      </c>
      <c r="H483" s="167" t="s">
        <v>1523</v>
      </c>
      <c r="I483" s="8">
        <f t="shared" si="14"/>
        <v>45</v>
      </c>
      <c r="J483" s="50" t="s">
        <v>324</v>
      </c>
      <c r="K483" s="10" t="s">
        <v>296</v>
      </c>
      <c r="L483" s="40">
        <v>2023.03</v>
      </c>
      <c r="M483" s="13">
        <v>13685935661</v>
      </c>
      <c r="N483" s="22"/>
    </row>
    <row r="484" s="1" customFormat="1" spans="1:14">
      <c r="A484" s="8" t="s">
        <v>9</v>
      </c>
      <c r="B484" s="8" t="s">
        <v>54</v>
      </c>
      <c r="C484" s="10" t="s">
        <v>1518</v>
      </c>
      <c r="D484" s="167" t="s">
        <v>1519</v>
      </c>
      <c r="E484" s="10"/>
      <c r="F484" s="13"/>
      <c r="G484" s="50" t="s">
        <v>1524</v>
      </c>
      <c r="H484" s="173" t="s">
        <v>1525</v>
      </c>
      <c r="I484" s="8">
        <f t="shared" si="14"/>
        <v>22</v>
      </c>
      <c r="J484" s="50" t="s">
        <v>303</v>
      </c>
      <c r="K484" s="10" t="s">
        <v>296</v>
      </c>
      <c r="L484" s="40">
        <v>2023.03</v>
      </c>
      <c r="M484" s="13">
        <v>13685935661</v>
      </c>
      <c r="N484" s="39"/>
    </row>
    <row r="485" s="1" customFormat="1" spans="1:14">
      <c r="A485" s="8" t="s">
        <v>9</v>
      </c>
      <c r="B485" s="8" t="s">
        <v>54</v>
      </c>
      <c r="C485" s="10" t="s">
        <v>1526</v>
      </c>
      <c r="D485" s="10" t="s">
        <v>1527</v>
      </c>
      <c r="E485" s="167" t="s">
        <v>1528</v>
      </c>
      <c r="F485" s="13">
        <v>4</v>
      </c>
      <c r="G485" s="10" t="s">
        <v>1526</v>
      </c>
      <c r="H485" s="10" t="s">
        <v>1527</v>
      </c>
      <c r="I485" s="8">
        <f t="shared" si="14"/>
        <v>40</v>
      </c>
      <c r="J485" s="50" t="s">
        <v>12</v>
      </c>
      <c r="K485" s="10" t="s">
        <v>296</v>
      </c>
      <c r="L485" s="40">
        <v>2023.03</v>
      </c>
      <c r="M485" s="13">
        <v>15060607546</v>
      </c>
      <c r="N485" s="18" t="s">
        <v>1529</v>
      </c>
    </row>
    <row r="486" s="1" customFormat="1" spans="1:14">
      <c r="A486" s="8" t="s">
        <v>9</v>
      </c>
      <c r="B486" s="8" t="s">
        <v>54</v>
      </c>
      <c r="C486" s="10" t="s">
        <v>1526</v>
      </c>
      <c r="D486" s="10" t="s">
        <v>1527</v>
      </c>
      <c r="E486" s="10"/>
      <c r="F486" s="45"/>
      <c r="G486" s="50" t="s">
        <v>1530</v>
      </c>
      <c r="H486" s="173" t="s">
        <v>1531</v>
      </c>
      <c r="I486" s="8">
        <f t="shared" si="14"/>
        <v>35</v>
      </c>
      <c r="J486" s="50" t="s">
        <v>324</v>
      </c>
      <c r="K486" s="10" t="s">
        <v>296</v>
      </c>
      <c r="L486" s="40">
        <v>2023.03</v>
      </c>
      <c r="M486" s="13">
        <v>15060607546</v>
      </c>
      <c r="N486" s="22"/>
    </row>
    <row r="487" s="1" customFormat="1" spans="1:14">
      <c r="A487" s="8" t="s">
        <v>9</v>
      </c>
      <c r="B487" s="8" t="s">
        <v>54</v>
      </c>
      <c r="C487" s="10" t="s">
        <v>1526</v>
      </c>
      <c r="D487" s="10" t="s">
        <v>1527</v>
      </c>
      <c r="E487" s="32"/>
      <c r="F487" s="45"/>
      <c r="G487" s="10" t="s">
        <v>1532</v>
      </c>
      <c r="H487" s="167" t="s">
        <v>1533</v>
      </c>
      <c r="I487" s="8">
        <f t="shared" si="14"/>
        <v>11</v>
      </c>
      <c r="J487" s="50" t="s">
        <v>300</v>
      </c>
      <c r="K487" s="10" t="s">
        <v>296</v>
      </c>
      <c r="L487" s="40">
        <v>2023.03</v>
      </c>
      <c r="M487" s="13">
        <v>15060607546</v>
      </c>
      <c r="N487" s="22"/>
    </row>
    <row r="488" s="1" customFormat="1" spans="1:14">
      <c r="A488" s="8" t="s">
        <v>9</v>
      </c>
      <c r="B488" s="8" t="s">
        <v>54</v>
      </c>
      <c r="C488" s="10" t="s">
        <v>1526</v>
      </c>
      <c r="D488" s="10" t="s">
        <v>1527</v>
      </c>
      <c r="E488" s="32"/>
      <c r="F488" s="45"/>
      <c r="G488" s="10" t="s">
        <v>1534</v>
      </c>
      <c r="H488" s="167" t="s">
        <v>1535</v>
      </c>
      <c r="I488" s="8">
        <f t="shared" si="14"/>
        <v>8</v>
      </c>
      <c r="J488" s="32" t="s">
        <v>303</v>
      </c>
      <c r="K488" s="10" t="s">
        <v>296</v>
      </c>
      <c r="L488" s="40">
        <v>2023.03</v>
      </c>
      <c r="M488" s="13">
        <v>15060607546</v>
      </c>
      <c r="N488" s="39"/>
    </row>
    <row r="489" s="1" customFormat="1" spans="1:14">
      <c r="A489" s="8" t="s">
        <v>9</v>
      </c>
      <c r="B489" s="8" t="s">
        <v>54</v>
      </c>
      <c r="C489" s="10" t="s">
        <v>1536</v>
      </c>
      <c r="D489" s="167" t="s">
        <v>1537</v>
      </c>
      <c r="E489" s="170" t="s">
        <v>1538</v>
      </c>
      <c r="F489" s="45">
        <v>1</v>
      </c>
      <c r="G489" s="10" t="s">
        <v>1536</v>
      </c>
      <c r="H489" s="167" t="s">
        <v>1537</v>
      </c>
      <c r="I489" s="8">
        <f t="shared" si="14"/>
        <v>91</v>
      </c>
      <c r="J489" s="32" t="s">
        <v>12</v>
      </c>
      <c r="K489" s="10" t="s">
        <v>296</v>
      </c>
      <c r="L489" s="40">
        <v>2023.03</v>
      </c>
      <c r="M489" s="13">
        <v>13655957709</v>
      </c>
      <c r="N489" s="41" t="s">
        <v>1539</v>
      </c>
    </row>
    <row r="490" s="1" customFormat="1" spans="1:14">
      <c r="A490" s="8" t="s">
        <v>9</v>
      </c>
      <c r="B490" s="8" t="s">
        <v>54</v>
      </c>
      <c r="C490" s="10" t="s">
        <v>1540</v>
      </c>
      <c r="D490" s="167" t="s">
        <v>1541</v>
      </c>
      <c r="E490" s="170" t="s">
        <v>1542</v>
      </c>
      <c r="F490" s="45">
        <v>3</v>
      </c>
      <c r="G490" s="10" t="s">
        <v>1540</v>
      </c>
      <c r="H490" s="167" t="s">
        <v>1541</v>
      </c>
      <c r="I490" s="8">
        <f t="shared" si="14"/>
        <v>58</v>
      </c>
      <c r="J490" s="49" t="s">
        <v>12</v>
      </c>
      <c r="K490" s="10" t="s">
        <v>296</v>
      </c>
      <c r="L490" s="40">
        <v>2023.03</v>
      </c>
      <c r="M490" s="13">
        <v>18359584736</v>
      </c>
      <c r="N490" s="18" t="s">
        <v>1543</v>
      </c>
    </row>
    <row r="491" s="1" customFormat="1" spans="1:14">
      <c r="A491" s="8" t="s">
        <v>9</v>
      </c>
      <c r="B491" s="8" t="s">
        <v>54</v>
      </c>
      <c r="C491" s="10" t="s">
        <v>1540</v>
      </c>
      <c r="D491" s="167" t="s">
        <v>1541</v>
      </c>
      <c r="E491" s="32"/>
      <c r="F491" s="45"/>
      <c r="G491" s="32" t="s">
        <v>1544</v>
      </c>
      <c r="H491" s="170" t="s">
        <v>1545</v>
      </c>
      <c r="I491" s="8">
        <f t="shared" si="14"/>
        <v>56</v>
      </c>
      <c r="J491" s="49" t="s">
        <v>324</v>
      </c>
      <c r="K491" s="10" t="s">
        <v>296</v>
      </c>
      <c r="L491" s="40">
        <v>2023.03</v>
      </c>
      <c r="M491" s="13">
        <v>18359584736</v>
      </c>
      <c r="N491" s="22"/>
    </row>
    <row r="492" s="1" customFormat="1" spans="1:14">
      <c r="A492" s="8" t="s">
        <v>9</v>
      </c>
      <c r="B492" s="8" t="s">
        <v>54</v>
      </c>
      <c r="C492" s="10" t="s">
        <v>1540</v>
      </c>
      <c r="D492" s="167" t="s">
        <v>1541</v>
      </c>
      <c r="E492" s="32"/>
      <c r="F492" s="45"/>
      <c r="G492" s="10" t="s">
        <v>1546</v>
      </c>
      <c r="H492" s="167" t="s">
        <v>1547</v>
      </c>
      <c r="I492" s="8">
        <f t="shared" si="14"/>
        <v>31</v>
      </c>
      <c r="J492" s="49" t="s">
        <v>300</v>
      </c>
      <c r="K492" s="10" t="s">
        <v>296</v>
      </c>
      <c r="L492" s="40">
        <v>2023.03</v>
      </c>
      <c r="M492" s="13">
        <v>18359584736</v>
      </c>
      <c r="N492" s="39"/>
    </row>
    <row r="493" s="1" customFormat="1" spans="1:14">
      <c r="A493" s="8" t="s">
        <v>9</v>
      </c>
      <c r="B493" s="8" t="s">
        <v>29</v>
      </c>
      <c r="C493" s="10" t="s">
        <v>1548</v>
      </c>
      <c r="D493" s="167" t="s">
        <v>1549</v>
      </c>
      <c r="E493" s="170" t="s">
        <v>1550</v>
      </c>
      <c r="F493" s="45">
        <v>6</v>
      </c>
      <c r="G493" s="10" t="s">
        <v>1548</v>
      </c>
      <c r="H493" s="167" t="s">
        <v>1549</v>
      </c>
      <c r="I493" s="8">
        <f t="shared" si="14"/>
        <v>67</v>
      </c>
      <c r="J493" s="49" t="s">
        <v>12</v>
      </c>
      <c r="K493" s="10" t="s">
        <v>296</v>
      </c>
      <c r="L493" s="40">
        <v>2023.03</v>
      </c>
      <c r="M493" s="32">
        <v>15860553698</v>
      </c>
      <c r="N493" s="18" t="s">
        <v>1551</v>
      </c>
    </row>
    <row r="494" s="1" customFormat="1" spans="1:14">
      <c r="A494" s="8" t="s">
        <v>9</v>
      </c>
      <c r="B494" s="8" t="s">
        <v>29</v>
      </c>
      <c r="C494" s="10" t="s">
        <v>1548</v>
      </c>
      <c r="D494" s="167" t="s">
        <v>1549</v>
      </c>
      <c r="E494" s="32"/>
      <c r="F494" s="45"/>
      <c r="G494" s="32" t="s">
        <v>1552</v>
      </c>
      <c r="H494" s="170" t="s">
        <v>1553</v>
      </c>
      <c r="I494" s="8">
        <f t="shared" si="14"/>
        <v>66</v>
      </c>
      <c r="J494" s="49" t="s">
        <v>324</v>
      </c>
      <c r="K494" s="10" t="s">
        <v>296</v>
      </c>
      <c r="L494" s="40">
        <v>2023.03</v>
      </c>
      <c r="M494" s="32">
        <v>15860553698</v>
      </c>
      <c r="N494" s="22"/>
    </row>
    <row r="495" s="1" customFormat="1" spans="1:14">
      <c r="A495" s="8" t="s">
        <v>9</v>
      </c>
      <c r="B495" s="8" t="s">
        <v>29</v>
      </c>
      <c r="C495" s="10" t="s">
        <v>1548</v>
      </c>
      <c r="D495" s="167" t="s">
        <v>1549</v>
      </c>
      <c r="E495" s="32"/>
      <c r="F495" s="45"/>
      <c r="G495" s="32" t="s">
        <v>1554</v>
      </c>
      <c r="H495" s="170" t="s">
        <v>1555</v>
      </c>
      <c r="I495" s="8">
        <f t="shared" si="14"/>
        <v>38</v>
      </c>
      <c r="J495" s="49" t="s">
        <v>300</v>
      </c>
      <c r="K495" s="10" t="s">
        <v>296</v>
      </c>
      <c r="L495" s="40">
        <v>2023.03</v>
      </c>
      <c r="M495" s="32">
        <v>15860553698</v>
      </c>
      <c r="N495" s="22"/>
    </row>
    <row r="496" s="1" customFormat="1" spans="1:14">
      <c r="A496" s="8" t="s">
        <v>9</v>
      </c>
      <c r="B496" s="8" t="s">
        <v>29</v>
      </c>
      <c r="C496" s="10" t="s">
        <v>1548</v>
      </c>
      <c r="D496" s="167" t="s">
        <v>1549</v>
      </c>
      <c r="E496" s="32"/>
      <c r="F496" s="45"/>
      <c r="G496" s="32" t="s">
        <v>1556</v>
      </c>
      <c r="H496" s="170" t="s">
        <v>1557</v>
      </c>
      <c r="I496" s="8">
        <f t="shared" si="14"/>
        <v>15</v>
      </c>
      <c r="J496" s="49" t="s">
        <v>430</v>
      </c>
      <c r="K496" s="10" t="s">
        <v>296</v>
      </c>
      <c r="L496" s="40">
        <v>2023.03</v>
      </c>
      <c r="M496" s="32">
        <v>15860553698</v>
      </c>
      <c r="N496" s="22"/>
    </row>
    <row r="497" s="1" customFormat="1" spans="1:14">
      <c r="A497" s="8" t="s">
        <v>9</v>
      </c>
      <c r="B497" s="8" t="s">
        <v>29</v>
      </c>
      <c r="C497" s="10" t="s">
        <v>1548</v>
      </c>
      <c r="D497" s="167" t="s">
        <v>1549</v>
      </c>
      <c r="E497" s="32"/>
      <c r="F497" s="45"/>
      <c r="G497" s="32" t="s">
        <v>1530</v>
      </c>
      <c r="H497" s="170" t="s">
        <v>1558</v>
      </c>
      <c r="I497" s="8">
        <f t="shared" si="14"/>
        <v>13</v>
      </c>
      <c r="J497" s="49" t="s">
        <v>374</v>
      </c>
      <c r="K497" s="10" t="s">
        <v>296</v>
      </c>
      <c r="L497" s="40">
        <v>2023.03</v>
      </c>
      <c r="M497" s="32">
        <v>15860553698</v>
      </c>
      <c r="N497" s="22"/>
    </row>
    <row r="498" s="1" customFormat="1" spans="1:14">
      <c r="A498" s="8" t="s">
        <v>9</v>
      </c>
      <c r="B498" s="8" t="s">
        <v>29</v>
      </c>
      <c r="C498" s="10" t="s">
        <v>1548</v>
      </c>
      <c r="D498" s="167" t="s">
        <v>1549</v>
      </c>
      <c r="E498" s="32"/>
      <c r="F498" s="45"/>
      <c r="G498" s="10" t="s">
        <v>1559</v>
      </c>
      <c r="H498" s="167" t="s">
        <v>1560</v>
      </c>
      <c r="I498" s="8">
        <f t="shared" si="14"/>
        <v>16</v>
      </c>
      <c r="J498" s="49" t="s">
        <v>374</v>
      </c>
      <c r="K498" s="10" t="s">
        <v>296</v>
      </c>
      <c r="L498" s="40">
        <v>2023.03</v>
      </c>
      <c r="M498" s="32">
        <v>15860553698</v>
      </c>
      <c r="N498" s="39"/>
    </row>
    <row r="499" s="1" customFormat="1" spans="1:14">
      <c r="A499" s="8" t="s">
        <v>9</v>
      </c>
      <c r="B499" s="8" t="s">
        <v>29</v>
      </c>
      <c r="C499" s="10" t="s">
        <v>1561</v>
      </c>
      <c r="D499" s="10" t="s">
        <v>1562</v>
      </c>
      <c r="E499" s="170" t="s">
        <v>1563</v>
      </c>
      <c r="F499" s="45">
        <v>3</v>
      </c>
      <c r="G499" s="10" t="s">
        <v>1561</v>
      </c>
      <c r="H499" s="10" t="s">
        <v>1562</v>
      </c>
      <c r="I499" s="8">
        <f t="shared" si="14"/>
        <v>67</v>
      </c>
      <c r="J499" s="49" t="s">
        <v>12</v>
      </c>
      <c r="K499" s="10" t="s">
        <v>296</v>
      </c>
      <c r="L499" s="40">
        <v>2023.03</v>
      </c>
      <c r="M499" s="32">
        <v>15860436413</v>
      </c>
      <c r="N499" s="18" t="s">
        <v>1564</v>
      </c>
    </row>
    <row r="500" s="1" customFormat="1" spans="1:14">
      <c r="A500" s="8" t="s">
        <v>9</v>
      </c>
      <c r="B500" s="8" t="s">
        <v>29</v>
      </c>
      <c r="C500" s="10" t="s">
        <v>1561</v>
      </c>
      <c r="D500" s="10" t="s">
        <v>1562</v>
      </c>
      <c r="E500" s="32"/>
      <c r="F500" s="45"/>
      <c r="G500" s="32" t="s">
        <v>1565</v>
      </c>
      <c r="H500" s="170" t="s">
        <v>1566</v>
      </c>
      <c r="I500" s="8">
        <f t="shared" si="14"/>
        <v>61</v>
      </c>
      <c r="J500" s="49" t="s">
        <v>324</v>
      </c>
      <c r="K500" s="10" t="s">
        <v>296</v>
      </c>
      <c r="L500" s="40">
        <v>2023.03</v>
      </c>
      <c r="M500" s="32">
        <v>15860436413</v>
      </c>
      <c r="N500" s="22"/>
    </row>
    <row r="501" s="1" customFormat="1" spans="1:14">
      <c r="A501" s="8" t="s">
        <v>9</v>
      </c>
      <c r="B501" s="8" t="s">
        <v>29</v>
      </c>
      <c r="C501" s="10" t="s">
        <v>1561</v>
      </c>
      <c r="D501" s="10" t="s">
        <v>1562</v>
      </c>
      <c r="E501" s="32"/>
      <c r="F501" s="45"/>
      <c r="G501" s="10" t="s">
        <v>1567</v>
      </c>
      <c r="H501" s="60" t="s">
        <v>1568</v>
      </c>
      <c r="I501" s="8">
        <f t="shared" si="14"/>
        <v>33</v>
      </c>
      <c r="J501" s="49" t="s">
        <v>300</v>
      </c>
      <c r="K501" s="10" t="s">
        <v>296</v>
      </c>
      <c r="L501" s="40">
        <v>2023.03</v>
      </c>
      <c r="M501" s="32">
        <v>15860436413</v>
      </c>
      <c r="N501" s="39"/>
    </row>
    <row r="502" s="1" customFormat="1" spans="1:14">
      <c r="A502" s="8" t="s">
        <v>9</v>
      </c>
      <c r="B502" s="8" t="s">
        <v>29</v>
      </c>
      <c r="C502" s="10" t="s">
        <v>1569</v>
      </c>
      <c r="D502" s="167" t="s">
        <v>1570</v>
      </c>
      <c r="E502" s="170" t="s">
        <v>1571</v>
      </c>
      <c r="F502" s="45">
        <v>1</v>
      </c>
      <c r="G502" s="10" t="s">
        <v>1569</v>
      </c>
      <c r="H502" s="167" t="s">
        <v>1570</v>
      </c>
      <c r="I502" s="8">
        <f t="shared" si="14"/>
        <v>47</v>
      </c>
      <c r="J502" s="49" t="s">
        <v>12</v>
      </c>
      <c r="K502" s="10" t="s">
        <v>296</v>
      </c>
      <c r="L502" s="40">
        <v>2023.03</v>
      </c>
      <c r="M502" s="32">
        <v>13489267380</v>
      </c>
      <c r="N502" s="41" t="s">
        <v>1572</v>
      </c>
    </row>
    <row r="503" s="1" customFormat="1" spans="1:14">
      <c r="A503" s="8" t="s">
        <v>9</v>
      </c>
      <c r="B503" s="8" t="s">
        <v>29</v>
      </c>
      <c r="C503" s="10" t="s">
        <v>1573</v>
      </c>
      <c r="D503" s="167" t="s">
        <v>1574</v>
      </c>
      <c r="E503" s="170" t="s">
        <v>1575</v>
      </c>
      <c r="F503" s="45">
        <v>3</v>
      </c>
      <c r="G503" s="10" t="s">
        <v>1573</v>
      </c>
      <c r="H503" s="167" t="s">
        <v>1574</v>
      </c>
      <c r="I503" s="8">
        <f t="shared" si="14"/>
        <v>55</v>
      </c>
      <c r="J503" s="49" t="s">
        <v>12</v>
      </c>
      <c r="K503" s="10" t="s">
        <v>296</v>
      </c>
      <c r="L503" s="40">
        <v>2023.03</v>
      </c>
      <c r="M503" s="32">
        <v>13850731643</v>
      </c>
      <c r="N503" s="18" t="s">
        <v>1576</v>
      </c>
    </row>
    <row r="504" s="1" customFormat="1" spans="1:14">
      <c r="A504" s="8" t="s">
        <v>9</v>
      </c>
      <c r="B504" s="8" t="s">
        <v>29</v>
      </c>
      <c r="C504" s="10" t="s">
        <v>1573</v>
      </c>
      <c r="D504" s="167" t="s">
        <v>1574</v>
      </c>
      <c r="E504" s="32"/>
      <c r="F504" s="45"/>
      <c r="G504" s="32" t="s">
        <v>1577</v>
      </c>
      <c r="H504" s="32" t="s">
        <v>1578</v>
      </c>
      <c r="I504" s="8">
        <f t="shared" si="14"/>
        <v>32</v>
      </c>
      <c r="J504" s="49" t="s">
        <v>300</v>
      </c>
      <c r="K504" s="10" t="s">
        <v>296</v>
      </c>
      <c r="L504" s="40">
        <v>2023.03</v>
      </c>
      <c r="M504" s="32">
        <v>13850731643</v>
      </c>
      <c r="N504" s="22"/>
    </row>
    <row r="505" s="1" customFormat="1" spans="1:14">
      <c r="A505" s="8" t="s">
        <v>9</v>
      </c>
      <c r="B505" s="8" t="s">
        <v>29</v>
      </c>
      <c r="C505" s="10" t="s">
        <v>1573</v>
      </c>
      <c r="D505" s="167" t="s">
        <v>1574</v>
      </c>
      <c r="E505" s="32"/>
      <c r="F505" s="45"/>
      <c r="G505" s="10" t="s">
        <v>1579</v>
      </c>
      <c r="H505" s="167" t="s">
        <v>1580</v>
      </c>
      <c r="I505" s="8">
        <f t="shared" si="14"/>
        <v>56</v>
      </c>
      <c r="J505" s="49" t="s">
        <v>324</v>
      </c>
      <c r="K505" s="10" t="s">
        <v>296</v>
      </c>
      <c r="L505" s="40">
        <v>2023.03</v>
      </c>
      <c r="M505" s="32">
        <v>13850731643</v>
      </c>
      <c r="N505" s="39"/>
    </row>
    <row r="506" s="1" customFormat="1" spans="1:14">
      <c r="A506" s="8" t="s">
        <v>9</v>
      </c>
      <c r="B506" s="8" t="s">
        <v>29</v>
      </c>
      <c r="C506" s="10" t="s">
        <v>1283</v>
      </c>
      <c r="D506" s="167" t="s">
        <v>1581</v>
      </c>
      <c r="E506" s="170" t="s">
        <v>1582</v>
      </c>
      <c r="F506" s="45">
        <v>2</v>
      </c>
      <c r="G506" s="10" t="s">
        <v>1283</v>
      </c>
      <c r="H506" s="167" t="s">
        <v>1581</v>
      </c>
      <c r="I506" s="8">
        <f t="shared" si="14"/>
        <v>76</v>
      </c>
      <c r="J506" s="49" t="s">
        <v>12</v>
      </c>
      <c r="K506" s="10" t="s">
        <v>296</v>
      </c>
      <c r="L506" s="40">
        <v>2023.03</v>
      </c>
      <c r="M506" s="32">
        <v>13799539462</v>
      </c>
      <c r="N506" s="18" t="s">
        <v>1583</v>
      </c>
    </row>
    <row r="507" s="1" customFormat="1" spans="1:14">
      <c r="A507" s="8" t="s">
        <v>9</v>
      </c>
      <c r="B507" s="8" t="s">
        <v>29</v>
      </c>
      <c r="C507" s="10" t="s">
        <v>1283</v>
      </c>
      <c r="D507" s="167" t="s">
        <v>1581</v>
      </c>
      <c r="E507" s="32"/>
      <c r="F507" s="45"/>
      <c r="G507" s="32" t="s">
        <v>1584</v>
      </c>
      <c r="H507" s="170" t="s">
        <v>1585</v>
      </c>
      <c r="I507" s="8">
        <f t="shared" si="14"/>
        <v>76</v>
      </c>
      <c r="J507" s="49" t="s">
        <v>324</v>
      </c>
      <c r="K507" s="10" t="s">
        <v>296</v>
      </c>
      <c r="L507" s="40">
        <v>2023.03</v>
      </c>
      <c r="M507" s="32">
        <v>13799539462</v>
      </c>
      <c r="N507" s="39"/>
    </row>
    <row r="508" s="1" customFormat="1" spans="1:14">
      <c r="A508" s="8" t="s">
        <v>9</v>
      </c>
      <c r="B508" s="8" t="s">
        <v>29</v>
      </c>
      <c r="C508" s="10" t="s">
        <v>1586</v>
      </c>
      <c r="D508" s="167" t="s">
        <v>1587</v>
      </c>
      <c r="E508" s="170" t="s">
        <v>1588</v>
      </c>
      <c r="F508" s="45">
        <v>5</v>
      </c>
      <c r="G508" s="10" t="s">
        <v>1586</v>
      </c>
      <c r="H508" s="167" t="s">
        <v>1587</v>
      </c>
      <c r="I508" s="8">
        <f t="shared" si="14"/>
        <v>73</v>
      </c>
      <c r="J508" s="49" t="s">
        <v>12</v>
      </c>
      <c r="K508" s="10" t="s">
        <v>296</v>
      </c>
      <c r="L508" s="40">
        <v>2023.03</v>
      </c>
      <c r="M508" s="32">
        <v>13655913346</v>
      </c>
      <c r="N508" s="18" t="s">
        <v>1589</v>
      </c>
    </row>
    <row r="509" s="1" customFormat="1" spans="1:14">
      <c r="A509" s="8" t="s">
        <v>9</v>
      </c>
      <c r="B509" s="8" t="s">
        <v>29</v>
      </c>
      <c r="C509" s="10" t="s">
        <v>1586</v>
      </c>
      <c r="D509" s="167" t="s">
        <v>1587</v>
      </c>
      <c r="E509" s="32"/>
      <c r="F509" s="45"/>
      <c r="G509" s="49" t="s">
        <v>1590</v>
      </c>
      <c r="H509" s="170" t="s">
        <v>1591</v>
      </c>
      <c r="I509" s="8">
        <f t="shared" si="14"/>
        <v>38</v>
      </c>
      <c r="J509" s="49" t="s">
        <v>300</v>
      </c>
      <c r="K509" s="10" t="s">
        <v>296</v>
      </c>
      <c r="L509" s="40">
        <v>2023.03</v>
      </c>
      <c r="M509" s="32">
        <v>13655913346</v>
      </c>
      <c r="N509" s="22"/>
    </row>
    <row r="510" s="1" customFormat="1" spans="1:14">
      <c r="A510" s="8" t="s">
        <v>9</v>
      </c>
      <c r="B510" s="8" t="s">
        <v>29</v>
      </c>
      <c r="C510" s="10" t="s">
        <v>1586</v>
      </c>
      <c r="D510" s="167" t="s">
        <v>1587</v>
      </c>
      <c r="E510" s="32"/>
      <c r="F510" s="45"/>
      <c r="G510" s="10" t="s">
        <v>1592</v>
      </c>
      <c r="H510" s="167" t="s">
        <v>1593</v>
      </c>
      <c r="I510" s="8">
        <f t="shared" si="14"/>
        <v>46</v>
      </c>
      <c r="J510" s="49" t="s">
        <v>303</v>
      </c>
      <c r="K510" s="10" t="s">
        <v>296</v>
      </c>
      <c r="L510" s="40">
        <v>2023.03</v>
      </c>
      <c r="M510" s="32">
        <v>13655913346</v>
      </c>
      <c r="N510" s="22"/>
    </row>
    <row r="511" s="1" customFormat="1" spans="1:14">
      <c r="A511" s="8" t="s">
        <v>9</v>
      </c>
      <c r="B511" s="8" t="s">
        <v>29</v>
      </c>
      <c r="C511" s="10" t="s">
        <v>1586</v>
      </c>
      <c r="D511" s="167" t="s">
        <v>1587</v>
      </c>
      <c r="E511" s="32"/>
      <c r="F511" s="45"/>
      <c r="G511" s="32" t="s">
        <v>1594</v>
      </c>
      <c r="H511" s="170" t="s">
        <v>1595</v>
      </c>
      <c r="I511" s="8">
        <f t="shared" si="14"/>
        <v>18</v>
      </c>
      <c r="J511" s="49" t="s">
        <v>430</v>
      </c>
      <c r="K511" s="10" t="s">
        <v>296</v>
      </c>
      <c r="L511" s="40">
        <v>2023.03</v>
      </c>
      <c r="M511" s="32">
        <v>13655913346</v>
      </c>
      <c r="N511" s="22"/>
    </row>
    <row r="512" s="1" customFormat="1" spans="1:14">
      <c r="A512" s="8" t="s">
        <v>9</v>
      </c>
      <c r="B512" s="8" t="s">
        <v>29</v>
      </c>
      <c r="C512" s="10" t="s">
        <v>1586</v>
      </c>
      <c r="D512" s="167" t="s">
        <v>1587</v>
      </c>
      <c r="E512" s="32"/>
      <c r="F512" s="45"/>
      <c r="G512" s="32" t="s">
        <v>1596</v>
      </c>
      <c r="H512" s="170" t="s">
        <v>1597</v>
      </c>
      <c r="I512" s="8">
        <f t="shared" si="14"/>
        <v>19</v>
      </c>
      <c r="J512" s="49" t="s">
        <v>374</v>
      </c>
      <c r="K512" s="10" t="s">
        <v>296</v>
      </c>
      <c r="L512" s="40">
        <v>2023.03</v>
      </c>
      <c r="M512" s="32">
        <v>13655913346</v>
      </c>
      <c r="N512" s="39"/>
    </row>
    <row r="513" s="1" customFormat="1" spans="1:14">
      <c r="A513" s="8" t="s">
        <v>9</v>
      </c>
      <c r="B513" s="8" t="s">
        <v>29</v>
      </c>
      <c r="C513" s="10" t="s">
        <v>1598</v>
      </c>
      <c r="D513" s="10" t="s">
        <v>1599</v>
      </c>
      <c r="E513" s="170" t="s">
        <v>1600</v>
      </c>
      <c r="F513" s="45">
        <v>1</v>
      </c>
      <c r="G513" s="10" t="s">
        <v>1598</v>
      </c>
      <c r="H513" s="10" t="s">
        <v>1599</v>
      </c>
      <c r="I513" s="8">
        <f t="shared" si="14"/>
        <v>70</v>
      </c>
      <c r="J513" s="49" t="s">
        <v>12</v>
      </c>
      <c r="K513" s="10" t="s">
        <v>296</v>
      </c>
      <c r="L513" s="40">
        <v>2023.03</v>
      </c>
      <c r="M513" s="32">
        <v>13799206177</v>
      </c>
      <c r="N513" s="41" t="s">
        <v>1601</v>
      </c>
    </row>
    <row r="514" s="1" customFormat="1" spans="1:14">
      <c r="A514" s="8" t="s">
        <v>9</v>
      </c>
      <c r="B514" s="8" t="s">
        <v>29</v>
      </c>
      <c r="C514" s="32" t="s">
        <v>1602</v>
      </c>
      <c r="D514" s="170" t="s">
        <v>1603</v>
      </c>
      <c r="E514" s="170" t="s">
        <v>1604</v>
      </c>
      <c r="F514" s="45">
        <v>2</v>
      </c>
      <c r="G514" s="32" t="s">
        <v>1602</v>
      </c>
      <c r="H514" s="170" t="s">
        <v>1603</v>
      </c>
      <c r="I514" s="8">
        <f t="shared" si="14"/>
        <v>45</v>
      </c>
      <c r="J514" s="49" t="s">
        <v>12</v>
      </c>
      <c r="K514" s="10" t="s">
        <v>296</v>
      </c>
      <c r="L514" s="40">
        <v>2023.03</v>
      </c>
      <c r="M514" s="32">
        <v>13625985642</v>
      </c>
      <c r="N514" s="54" t="s">
        <v>1605</v>
      </c>
    </row>
    <row r="515" s="1" customFormat="1" spans="1:14">
      <c r="A515" s="8" t="s">
        <v>9</v>
      </c>
      <c r="B515" s="8" t="s">
        <v>29</v>
      </c>
      <c r="C515" s="32" t="s">
        <v>1602</v>
      </c>
      <c r="D515" s="170" t="s">
        <v>1603</v>
      </c>
      <c r="E515" s="32"/>
      <c r="F515" s="45"/>
      <c r="G515" s="32" t="s">
        <v>1606</v>
      </c>
      <c r="H515" s="170" t="s">
        <v>1607</v>
      </c>
      <c r="I515" s="8">
        <f t="shared" si="14"/>
        <v>73</v>
      </c>
      <c r="J515" s="49" t="s">
        <v>388</v>
      </c>
      <c r="K515" s="10" t="s">
        <v>296</v>
      </c>
      <c r="L515" s="40">
        <v>2023.03</v>
      </c>
      <c r="M515" s="32">
        <v>13625985642</v>
      </c>
      <c r="N515" s="53"/>
    </row>
    <row r="516" s="1" customFormat="1" spans="1:14">
      <c r="A516" s="8" t="s">
        <v>9</v>
      </c>
      <c r="B516" s="8" t="s">
        <v>21</v>
      </c>
      <c r="C516" s="32" t="s">
        <v>1608</v>
      </c>
      <c r="D516" s="32" t="s">
        <v>1609</v>
      </c>
      <c r="E516" s="170" t="s">
        <v>1610</v>
      </c>
      <c r="F516" s="45">
        <v>6</v>
      </c>
      <c r="G516" s="32" t="s">
        <v>1608</v>
      </c>
      <c r="H516" s="32" t="s">
        <v>1609</v>
      </c>
      <c r="I516" s="8">
        <f t="shared" si="14"/>
        <v>38</v>
      </c>
      <c r="J516" s="49" t="s">
        <v>12</v>
      </c>
      <c r="K516" s="10" t="s">
        <v>296</v>
      </c>
      <c r="L516" s="40">
        <v>2023.03</v>
      </c>
      <c r="M516" s="32">
        <v>13514011990</v>
      </c>
      <c r="N516" s="54" t="s">
        <v>1611</v>
      </c>
    </row>
    <row r="517" s="1" customFormat="1" spans="1:14">
      <c r="A517" s="8" t="s">
        <v>9</v>
      </c>
      <c r="B517" s="8" t="s">
        <v>21</v>
      </c>
      <c r="C517" s="32" t="s">
        <v>1608</v>
      </c>
      <c r="D517" s="32" t="s">
        <v>1609</v>
      </c>
      <c r="E517" s="32"/>
      <c r="F517" s="45"/>
      <c r="G517" s="32" t="s">
        <v>1612</v>
      </c>
      <c r="H517" s="170" t="s">
        <v>1613</v>
      </c>
      <c r="I517" s="8">
        <f t="shared" si="14"/>
        <v>35</v>
      </c>
      <c r="J517" s="49" t="s">
        <v>324</v>
      </c>
      <c r="K517" s="10" t="s">
        <v>296</v>
      </c>
      <c r="L517" s="40">
        <v>2023.03</v>
      </c>
      <c r="M517" s="32">
        <v>13514011990</v>
      </c>
      <c r="N517" s="52"/>
    </row>
    <row r="518" s="1" customFormat="1" spans="1:14">
      <c r="A518" s="8" t="s">
        <v>9</v>
      </c>
      <c r="B518" s="8" t="s">
        <v>21</v>
      </c>
      <c r="C518" s="32" t="s">
        <v>1608</v>
      </c>
      <c r="D518" s="32" t="s">
        <v>1609</v>
      </c>
      <c r="E518" s="32"/>
      <c r="F518" s="45"/>
      <c r="G518" s="32" t="s">
        <v>1614</v>
      </c>
      <c r="H518" s="170" t="s">
        <v>1615</v>
      </c>
      <c r="I518" s="8">
        <f t="shared" si="14"/>
        <v>64</v>
      </c>
      <c r="J518" s="49" t="s">
        <v>388</v>
      </c>
      <c r="K518" s="10" t="s">
        <v>296</v>
      </c>
      <c r="L518" s="40">
        <v>2023.03</v>
      </c>
      <c r="M518" s="32">
        <v>13514011990</v>
      </c>
      <c r="N518" s="52"/>
    </row>
    <row r="519" s="1" customFormat="1" spans="1:14">
      <c r="A519" s="8" t="s">
        <v>9</v>
      </c>
      <c r="B519" s="8" t="s">
        <v>21</v>
      </c>
      <c r="C519" s="32" t="s">
        <v>1608</v>
      </c>
      <c r="D519" s="32" t="s">
        <v>1609</v>
      </c>
      <c r="E519" s="32"/>
      <c r="F519" s="45"/>
      <c r="G519" s="32" t="s">
        <v>1616</v>
      </c>
      <c r="H519" s="170" t="s">
        <v>1617</v>
      </c>
      <c r="I519" s="8">
        <f t="shared" si="14"/>
        <v>13</v>
      </c>
      <c r="J519" s="49" t="s">
        <v>300</v>
      </c>
      <c r="K519" s="10" t="s">
        <v>296</v>
      </c>
      <c r="L519" s="40">
        <v>2023.03</v>
      </c>
      <c r="M519" s="32">
        <v>13514011990</v>
      </c>
      <c r="N519" s="52"/>
    </row>
    <row r="520" s="1" customFormat="1" spans="1:14">
      <c r="A520" s="8" t="s">
        <v>9</v>
      </c>
      <c r="B520" s="8" t="s">
        <v>21</v>
      </c>
      <c r="C520" s="32" t="s">
        <v>1608</v>
      </c>
      <c r="D520" s="32" t="s">
        <v>1609</v>
      </c>
      <c r="E520" s="32"/>
      <c r="F520" s="45"/>
      <c r="G520" s="32" t="s">
        <v>1618</v>
      </c>
      <c r="H520" s="170" t="s">
        <v>1619</v>
      </c>
      <c r="I520" s="8">
        <f t="shared" si="14"/>
        <v>11</v>
      </c>
      <c r="J520" s="49" t="s">
        <v>300</v>
      </c>
      <c r="K520" s="10" t="s">
        <v>296</v>
      </c>
      <c r="L520" s="40">
        <v>2023.03</v>
      </c>
      <c r="M520" s="32">
        <v>13514011990</v>
      </c>
      <c r="N520" s="52"/>
    </row>
    <row r="521" s="1" customFormat="1" spans="1:14">
      <c r="A521" s="8" t="s">
        <v>9</v>
      </c>
      <c r="B521" s="8" t="s">
        <v>21</v>
      </c>
      <c r="C521" s="32" t="s">
        <v>1608</v>
      </c>
      <c r="D521" s="32" t="s">
        <v>1609</v>
      </c>
      <c r="E521" s="32"/>
      <c r="F521" s="45"/>
      <c r="G521" s="32" t="s">
        <v>1620</v>
      </c>
      <c r="H521" s="32" t="s">
        <v>1621</v>
      </c>
      <c r="I521" s="8">
        <f t="shared" si="14"/>
        <v>9</v>
      </c>
      <c r="J521" s="49" t="s">
        <v>300</v>
      </c>
      <c r="K521" s="10" t="s">
        <v>296</v>
      </c>
      <c r="L521" s="40">
        <v>2023.03</v>
      </c>
      <c r="M521" s="32">
        <v>13514011990</v>
      </c>
      <c r="N521" s="53"/>
    </row>
    <row r="522" s="1" customFormat="1" spans="1:14">
      <c r="A522" s="8" t="s">
        <v>9</v>
      </c>
      <c r="B522" s="8" t="s">
        <v>21</v>
      </c>
      <c r="C522" s="32" t="s">
        <v>1622</v>
      </c>
      <c r="D522" s="170" t="s">
        <v>1623</v>
      </c>
      <c r="E522" s="170" t="s">
        <v>1624</v>
      </c>
      <c r="F522" s="45">
        <v>9</v>
      </c>
      <c r="G522" s="32" t="s">
        <v>1622</v>
      </c>
      <c r="H522" s="170" t="s">
        <v>1623</v>
      </c>
      <c r="I522" s="8">
        <f t="shared" si="14"/>
        <v>36</v>
      </c>
      <c r="J522" s="49" t="s">
        <v>12</v>
      </c>
      <c r="K522" s="10" t="s">
        <v>296</v>
      </c>
      <c r="L522" s="40">
        <v>2023.03</v>
      </c>
      <c r="M522" s="32">
        <v>15159573950</v>
      </c>
      <c r="N522" s="54" t="s">
        <v>1625</v>
      </c>
    </row>
    <row r="523" s="1" customFormat="1" spans="1:14">
      <c r="A523" s="8" t="s">
        <v>9</v>
      </c>
      <c r="B523" s="8" t="s">
        <v>21</v>
      </c>
      <c r="C523" s="32" t="s">
        <v>1622</v>
      </c>
      <c r="D523" s="170" t="s">
        <v>1623</v>
      </c>
      <c r="E523" s="32"/>
      <c r="F523" s="45"/>
      <c r="G523" s="32" t="s">
        <v>1626</v>
      </c>
      <c r="H523" s="32" t="s">
        <v>1627</v>
      </c>
      <c r="I523" s="8">
        <f t="shared" si="14"/>
        <v>33</v>
      </c>
      <c r="J523" s="49" t="s">
        <v>324</v>
      </c>
      <c r="K523" s="10" t="s">
        <v>296</v>
      </c>
      <c r="L523" s="40">
        <v>2023.03</v>
      </c>
      <c r="M523" s="32">
        <v>15159573950</v>
      </c>
      <c r="N523" s="52"/>
    </row>
    <row r="524" s="1" customFormat="1" spans="1:14">
      <c r="A524" s="8" t="s">
        <v>9</v>
      </c>
      <c r="B524" s="8" t="s">
        <v>21</v>
      </c>
      <c r="C524" s="32" t="s">
        <v>1622</v>
      </c>
      <c r="D524" s="170" t="s">
        <v>1623</v>
      </c>
      <c r="E524" s="32"/>
      <c r="F524" s="45"/>
      <c r="G524" s="32" t="s">
        <v>1628</v>
      </c>
      <c r="H524" s="170" t="s">
        <v>1629</v>
      </c>
      <c r="I524" s="8">
        <f t="shared" si="14"/>
        <v>4</v>
      </c>
      <c r="J524" s="49" t="s">
        <v>300</v>
      </c>
      <c r="K524" s="10" t="s">
        <v>296</v>
      </c>
      <c r="L524" s="40">
        <v>2023.03</v>
      </c>
      <c r="M524" s="32">
        <v>15159573950</v>
      </c>
      <c r="N524" s="52"/>
    </row>
    <row r="525" s="1" customFormat="1" spans="1:14">
      <c r="A525" s="8" t="s">
        <v>9</v>
      </c>
      <c r="B525" s="8" t="s">
        <v>21</v>
      </c>
      <c r="C525" s="32" t="s">
        <v>1622</v>
      </c>
      <c r="D525" s="170" t="s">
        <v>1623</v>
      </c>
      <c r="E525" s="32"/>
      <c r="F525" s="45"/>
      <c r="G525" s="32" t="s">
        <v>1630</v>
      </c>
      <c r="H525" s="170" t="s">
        <v>1631</v>
      </c>
      <c r="I525" s="8">
        <f t="shared" si="14"/>
        <v>3</v>
      </c>
      <c r="J525" s="49" t="s">
        <v>300</v>
      </c>
      <c r="K525" s="10" t="s">
        <v>296</v>
      </c>
      <c r="L525" s="40">
        <v>2023.03</v>
      </c>
      <c r="M525" s="32">
        <v>15159573950</v>
      </c>
      <c r="N525" s="52"/>
    </row>
    <row r="526" s="1" customFormat="1" spans="1:14">
      <c r="A526" s="8" t="s">
        <v>9</v>
      </c>
      <c r="B526" s="8" t="s">
        <v>21</v>
      </c>
      <c r="C526" s="32" t="s">
        <v>1622</v>
      </c>
      <c r="D526" s="170" t="s">
        <v>1623</v>
      </c>
      <c r="E526" s="32"/>
      <c r="F526" s="45"/>
      <c r="G526" s="32" t="s">
        <v>1632</v>
      </c>
      <c r="H526" s="32" t="s">
        <v>1633</v>
      </c>
      <c r="I526" s="8">
        <f t="shared" si="14"/>
        <v>11</v>
      </c>
      <c r="J526" s="49" t="s">
        <v>303</v>
      </c>
      <c r="K526" s="10" t="s">
        <v>296</v>
      </c>
      <c r="L526" s="40">
        <v>2023.03</v>
      </c>
      <c r="M526" s="32">
        <v>15159573950</v>
      </c>
      <c r="N526" s="52"/>
    </row>
    <row r="527" s="1" customFormat="1" spans="1:14">
      <c r="A527" s="8" t="s">
        <v>9</v>
      </c>
      <c r="B527" s="8" t="s">
        <v>21</v>
      </c>
      <c r="C527" s="32" t="s">
        <v>1622</v>
      </c>
      <c r="D527" s="170" t="s">
        <v>1623</v>
      </c>
      <c r="E527" s="32"/>
      <c r="F527" s="45"/>
      <c r="G527" s="32" t="s">
        <v>1634</v>
      </c>
      <c r="H527" s="170" t="s">
        <v>1635</v>
      </c>
      <c r="I527" s="8">
        <f t="shared" ref="I527:I557" si="15">2023-MID(H527,7,4)</f>
        <v>8</v>
      </c>
      <c r="J527" s="49" t="s">
        <v>303</v>
      </c>
      <c r="K527" s="10" t="s">
        <v>296</v>
      </c>
      <c r="L527" s="40">
        <v>2023.03</v>
      </c>
      <c r="M527" s="32">
        <v>15159573950</v>
      </c>
      <c r="N527" s="52"/>
    </row>
    <row r="528" s="1" customFormat="1" spans="1:14">
      <c r="A528" s="8" t="s">
        <v>9</v>
      </c>
      <c r="B528" s="8" t="s">
        <v>21</v>
      </c>
      <c r="C528" s="32" t="s">
        <v>1622</v>
      </c>
      <c r="D528" s="170" t="s">
        <v>1623</v>
      </c>
      <c r="E528" s="32"/>
      <c r="F528" s="45"/>
      <c r="G528" s="32" t="s">
        <v>1636</v>
      </c>
      <c r="H528" s="170" t="s">
        <v>1637</v>
      </c>
      <c r="I528" s="8">
        <f t="shared" si="15"/>
        <v>6</v>
      </c>
      <c r="J528" s="49" t="s">
        <v>303</v>
      </c>
      <c r="K528" s="10" t="s">
        <v>296</v>
      </c>
      <c r="L528" s="40">
        <v>2023.03</v>
      </c>
      <c r="M528" s="32">
        <v>15159573950</v>
      </c>
      <c r="N528" s="52"/>
    </row>
    <row r="529" s="1" customFormat="1" spans="1:14">
      <c r="A529" s="8" t="s">
        <v>9</v>
      </c>
      <c r="B529" s="8" t="s">
        <v>21</v>
      </c>
      <c r="C529" s="32" t="s">
        <v>1622</v>
      </c>
      <c r="D529" s="170" t="s">
        <v>1623</v>
      </c>
      <c r="E529" s="32"/>
      <c r="F529" s="45"/>
      <c r="G529" s="32" t="s">
        <v>1638</v>
      </c>
      <c r="H529" s="170" t="s">
        <v>1639</v>
      </c>
      <c r="I529" s="8">
        <f t="shared" si="15"/>
        <v>59</v>
      </c>
      <c r="J529" s="49" t="s">
        <v>388</v>
      </c>
      <c r="K529" s="10" t="s">
        <v>296</v>
      </c>
      <c r="L529" s="40">
        <v>2023.03</v>
      </c>
      <c r="M529" s="32">
        <v>15159573950</v>
      </c>
      <c r="N529" s="52"/>
    </row>
    <row r="530" s="1" customFormat="1" spans="1:14">
      <c r="A530" s="8" t="s">
        <v>9</v>
      </c>
      <c r="B530" s="8" t="s">
        <v>21</v>
      </c>
      <c r="C530" s="32" t="s">
        <v>1622</v>
      </c>
      <c r="D530" s="170" t="s">
        <v>1623</v>
      </c>
      <c r="E530" s="32"/>
      <c r="F530" s="32"/>
      <c r="G530" s="49" t="s">
        <v>1640</v>
      </c>
      <c r="H530" s="49" t="s">
        <v>1641</v>
      </c>
      <c r="I530" s="8">
        <f t="shared" si="15"/>
        <v>61</v>
      </c>
      <c r="J530" s="49" t="s">
        <v>385</v>
      </c>
      <c r="K530" s="10" t="s">
        <v>296</v>
      </c>
      <c r="L530" s="40">
        <v>2023.03</v>
      </c>
      <c r="M530" s="32">
        <v>15159573950</v>
      </c>
      <c r="N530" s="53"/>
    </row>
    <row r="531" s="1" customFormat="1" spans="1:14">
      <c r="A531" s="8" t="s">
        <v>9</v>
      </c>
      <c r="B531" s="8" t="s">
        <v>21</v>
      </c>
      <c r="C531" s="32" t="s">
        <v>1642</v>
      </c>
      <c r="D531" s="170" t="s">
        <v>1643</v>
      </c>
      <c r="E531" s="170" t="s">
        <v>1644</v>
      </c>
      <c r="F531" s="63" t="s">
        <v>173</v>
      </c>
      <c r="G531" s="32" t="s">
        <v>1642</v>
      </c>
      <c r="H531" s="170" t="s">
        <v>1643</v>
      </c>
      <c r="I531" s="8">
        <f t="shared" si="15"/>
        <v>31</v>
      </c>
      <c r="J531" s="32" t="s">
        <v>12</v>
      </c>
      <c r="K531" s="10" t="s">
        <v>296</v>
      </c>
      <c r="L531" s="40">
        <v>2023.03</v>
      </c>
      <c r="M531" s="13">
        <v>15959973406</v>
      </c>
      <c r="N531" s="54" t="s">
        <v>1645</v>
      </c>
    </row>
    <row r="532" s="1" customFormat="1" spans="1:14">
      <c r="A532" s="8" t="s">
        <v>9</v>
      </c>
      <c r="B532" s="8" t="s">
        <v>21</v>
      </c>
      <c r="C532" s="32" t="s">
        <v>1642</v>
      </c>
      <c r="D532" s="170" t="s">
        <v>1643</v>
      </c>
      <c r="E532" s="32"/>
      <c r="F532" s="32"/>
      <c r="G532" s="32" t="s">
        <v>1646</v>
      </c>
      <c r="H532" s="60" t="s">
        <v>1647</v>
      </c>
      <c r="I532" s="8">
        <f t="shared" si="15"/>
        <v>38</v>
      </c>
      <c r="J532" s="32" t="s">
        <v>324</v>
      </c>
      <c r="K532" s="10" t="s">
        <v>296</v>
      </c>
      <c r="L532" s="40">
        <v>2023.03</v>
      </c>
      <c r="M532" s="13">
        <v>15959973406</v>
      </c>
      <c r="N532" s="52"/>
    </row>
    <row r="533" s="1" customFormat="1" spans="1:14">
      <c r="A533" s="8" t="s">
        <v>9</v>
      </c>
      <c r="B533" s="8" t="s">
        <v>21</v>
      </c>
      <c r="C533" s="32" t="s">
        <v>1642</v>
      </c>
      <c r="D533" s="170" t="s">
        <v>1643</v>
      </c>
      <c r="E533" s="32"/>
      <c r="F533" s="32"/>
      <c r="G533" s="32" t="s">
        <v>1648</v>
      </c>
      <c r="H533" s="170" t="s">
        <v>1649</v>
      </c>
      <c r="I533" s="8">
        <f t="shared" si="15"/>
        <v>10</v>
      </c>
      <c r="J533" s="32" t="s">
        <v>303</v>
      </c>
      <c r="K533" s="10" t="s">
        <v>296</v>
      </c>
      <c r="L533" s="40">
        <v>2023.03</v>
      </c>
      <c r="M533" s="13">
        <v>15959973406</v>
      </c>
      <c r="N533" s="52"/>
    </row>
    <row r="534" s="1" customFormat="1" spans="1:14">
      <c r="A534" s="8" t="s">
        <v>9</v>
      </c>
      <c r="B534" s="8" t="s">
        <v>21</v>
      </c>
      <c r="C534" s="32" t="s">
        <v>1642</v>
      </c>
      <c r="D534" s="170" t="s">
        <v>1643</v>
      </c>
      <c r="E534" s="32"/>
      <c r="F534" s="32"/>
      <c r="G534" s="49" t="s">
        <v>1650</v>
      </c>
      <c r="H534" s="49" t="s">
        <v>1651</v>
      </c>
      <c r="I534" s="8">
        <f t="shared" si="15"/>
        <v>6</v>
      </c>
      <c r="J534" s="49" t="s">
        <v>303</v>
      </c>
      <c r="K534" s="10" t="s">
        <v>296</v>
      </c>
      <c r="L534" s="40">
        <v>2023.03</v>
      </c>
      <c r="M534" s="13">
        <v>15959973406</v>
      </c>
      <c r="N534" s="52"/>
    </row>
    <row r="535" s="1" customFormat="1" spans="1:14">
      <c r="A535" s="8" t="s">
        <v>9</v>
      </c>
      <c r="B535" s="8" t="s">
        <v>21</v>
      </c>
      <c r="C535" s="32" t="s">
        <v>1642</v>
      </c>
      <c r="D535" s="170" t="s">
        <v>1643</v>
      </c>
      <c r="E535" s="32"/>
      <c r="F535" s="32"/>
      <c r="G535" s="32" t="s">
        <v>1652</v>
      </c>
      <c r="H535" s="170" t="s">
        <v>1653</v>
      </c>
      <c r="I535" s="8">
        <f t="shared" si="15"/>
        <v>57</v>
      </c>
      <c r="J535" s="32" t="s">
        <v>385</v>
      </c>
      <c r="K535" s="10" t="s">
        <v>296</v>
      </c>
      <c r="L535" s="40">
        <v>2023.03</v>
      </c>
      <c r="M535" s="13">
        <v>15959973406</v>
      </c>
      <c r="N535" s="53"/>
    </row>
    <row r="536" s="1" customFormat="1" spans="1:14">
      <c r="A536" s="8" t="s">
        <v>9</v>
      </c>
      <c r="B536" s="32" t="s">
        <v>1654</v>
      </c>
      <c r="C536" s="32" t="s">
        <v>1655</v>
      </c>
      <c r="D536" s="32" t="s">
        <v>1656</v>
      </c>
      <c r="E536" s="170" t="s">
        <v>1657</v>
      </c>
      <c r="F536" s="32">
        <v>5</v>
      </c>
      <c r="G536" s="32" t="s">
        <v>1655</v>
      </c>
      <c r="H536" s="32" t="s">
        <v>1656</v>
      </c>
      <c r="I536" s="8">
        <f t="shared" si="15"/>
        <v>76</v>
      </c>
      <c r="J536" s="32" t="s">
        <v>12</v>
      </c>
      <c r="K536" s="10" t="s">
        <v>296</v>
      </c>
      <c r="L536" s="40">
        <v>2023.03</v>
      </c>
      <c r="M536" s="32">
        <v>13999172967</v>
      </c>
      <c r="N536" s="54" t="s">
        <v>1658</v>
      </c>
    </row>
    <row r="537" s="1" customFormat="1" spans="1:14">
      <c r="A537" s="8" t="s">
        <v>9</v>
      </c>
      <c r="B537" s="32" t="s">
        <v>1654</v>
      </c>
      <c r="C537" s="32" t="s">
        <v>1655</v>
      </c>
      <c r="D537" s="32" t="s">
        <v>1656</v>
      </c>
      <c r="E537" s="32"/>
      <c r="F537" s="32"/>
      <c r="G537" s="32" t="s">
        <v>1659</v>
      </c>
      <c r="H537" s="170" t="s">
        <v>1660</v>
      </c>
      <c r="I537" s="8">
        <f t="shared" si="15"/>
        <v>48</v>
      </c>
      <c r="J537" s="32" t="s">
        <v>300</v>
      </c>
      <c r="K537" s="10" t="s">
        <v>296</v>
      </c>
      <c r="L537" s="40">
        <v>2023.03</v>
      </c>
      <c r="M537" s="32">
        <v>13999172967</v>
      </c>
      <c r="N537" s="52"/>
    </row>
    <row r="538" s="1" customFormat="1" spans="1:14">
      <c r="A538" s="8" t="s">
        <v>9</v>
      </c>
      <c r="B538" s="32" t="s">
        <v>1654</v>
      </c>
      <c r="C538" s="32" t="s">
        <v>1655</v>
      </c>
      <c r="D538" s="32" t="s">
        <v>1656</v>
      </c>
      <c r="E538" s="32"/>
      <c r="F538" s="32"/>
      <c r="G538" s="32" t="s">
        <v>1661</v>
      </c>
      <c r="H538" s="170" t="s">
        <v>1662</v>
      </c>
      <c r="I538" s="8">
        <f t="shared" si="15"/>
        <v>49</v>
      </c>
      <c r="J538" s="32" t="s">
        <v>427</v>
      </c>
      <c r="K538" s="10" t="s">
        <v>296</v>
      </c>
      <c r="L538" s="40">
        <v>2023.03</v>
      </c>
      <c r="M538" s="32">
        <v>13999172967</v>
      </c>
      <c r="N538" s="52"/>
    </row>
    <row r="539" s="1" customFormat="1" spans="1:14">
      <c r="A539" s="8" t="s">
        <v>9</v>
      </c>
      <c r="B539" s="32" t="s">
        <v>1654</v>
      </c>
      <c r="C539" s="32" t="s">
        <v>1655</v>
      </c>
      <c r="D539" s="32" t="s">
        <v>1656</v>
      </c>
      <c r="E539" s="32"/>
      <c r="F539" s="32"/>
      <c r="G539" s="32" t="s">
        <v>1663</v>
      </c>
      <c r="H539" s="170" t="s">
        <v>1664</v>
      </c>
      <c r="I539" s="8">
        <f t="shared" si="15"/>
        <v>22</v>
      </c>
      <c r="J539" s="32" t="s">
        <v>430</v>
      </c>
      <c r="K539" s="10" t="s">
        <v>296</v>
      </c>
      <c r="L539" s="40">
        <v>2023.03</v>
      </c>
      <c r="M539" s="32">
        <v>13999172967</v>
      </c>
      <c r="N539" s="52"/>
    </row>
    <row r="540" s="1" customFormat="1" spans="1:14">
      <c r="A540" s="8" t="s">
        <v>9</v>
      </c>
      <c r="B540" s="32" t="s">
        <v>1654</v>
      </c>
      <c r="C540" s="32" t="s">
        <v>1655</v>
      </c>
      <c r="D540" s="32" t="s">
        <v>1656</v>
      </c>
      <c r="E540" s="32"/>
      <c r="F540" s="32"/>
      <c r="G540" s="32" t="s">
        <v>1665</v>
      </c>
      <c r="H540" s="170" t="s">
        <v>1666</v>
      </c>
      <c r="I540" s="8">
        <f t="shared" si="15"/>
        <v>14</v>
      </c>
      <c r="J540" s="32" t="s">
        <v>430</v>
      </c>
      <c r="K540" s="10" t="s">
        <v>296</v>
      </c>
      <c r="L540" s="40">
        <v>2023.03</v>
      </c>
      <c r="M540" s="32">
        <v>13999172967</v>
      </c>
      <c r="N540" s="53"/>
    </row>
    <row r="541" s="1" customFormat="1" spans="1:14">
      <c r="A541" s="8" t="s">
        <v>9</v>
      </c>
      <c r="B541" s="32" t="s">
        <v>1654</v>
      </c>
      <c r="C541" s="32" t="s">
        <v>1667</v>
      </c>
      <c r="D541" s="170" t="s">
        <v>1668</v>
      </c>
      <c r="E541" s="170" t="s">
        <v>1669</v>
      </c>
      <c r="F541" s="32">
        <v>4</v>
      </c>
      <c r="G541" s="32" t="s">
        <v>1667</v>
      </c>
      <c r="H541" s="170" t="s">
        <v>1668</v>
      </c>
      <c r="I541" s="8">
        <f t="shared" si="15"/>
        <v>63</v>
      </c>
      <c r="J541" s="32" t="s">
        <v>12</v>
      </c>
      <c r="K541" s="10" t="s">
        <v>296</v>
      </c>
      <c r="L541" s="40">
        <v>2023.03</v>
      </c>
      <c r="M541" s="32">
        <v>18350700127</v>
      </c>
      <c r="N541" s="54" t="s">
        <v>1670</v>
      </c>
    </row>
    <row r="542" s="1" customFormat="1" spans="1:14">
      <c r="A542" s="8" t="s">
        <v>9</v>
      </c>
      <c r="B542" s="32" t="s">
        <v>1654</v>
      </c>
      <c r="C542" s="32" t="s">
        <v>1667</v>
      </c>
      <c r="D542" s="170" t="s">
        <v>1668</v>
      </c>
      <c r="E542" s="32"/>
      <c r="F542" s="32"/>
      <c r="G542" s="32" t="s">
        <v>1671</v>
      </c>
      <c r="H542" s="170" t="s">
        <v>1672</v>
      </c>
      <c r="I542" s="8">
        <f t="shared" si="15"/>
        <v>34</v>
      </c>
      <c r="J542" s="32" t="s">
        <v>300</v>
      </c>
      <c r="K542" s="10" t="s">
        <v>296</v>
      </c>
      <c r="L542" s="40">
        <v>2023.03</v>
      </c>
      <c r="M542" s="32">
        <v>18350700127</v>
      </c>
      <c r="N542" s="52"/>
    </row>
    <row r="543" s="1" customFormat="1" spans="1:14">
      <c r="A543" s="8" t="s">
        <v>9</v>
      </c>
      <c r="B543" s="32" t="s">
        <v>1654</v>
      </c>
      <c r="C543" s="32" t="s">
        <v>1667</v>
      </c>
      <c r="D543" s="170" t="s">
        <v>1668</v>
      </c>
      <c r="E543" s="32"/>
      <c r="F543" s="32"/>
      <c r="G543" s="32" t="s">
        <v>1673</v>
      </c>
      <c r="H543" s="170" t="s">
        <v>1674</v>
      </c>
      <c r="I543" s="8">
        <f t="shared" si="15"/>
        <v>32</v>
      </c>
      <c r="J543" s="32" t="s">
        <v>300</v>
      </c>
      <c r="K543" s="10" t="s">
        <v>296</v>
      </c>
      <c r="L543" s="40">
        <v>2023.03</v>
      </c>
      <c r="M543" s="32">
        <v>18350700127</v>
      </c>
      <c r="N543" s="52"/>
    </row>
    <row r="544" s="1" customFormat="1" spans="1:14">
      <c r="A544" s="8" t="s">
        <v>9</v>
      </c>
      <c r="B544" s="32" t="s">
        <v>1654</v>
      </c>
      <c r="C544" s="32" t="s">
        <v>1667</v>
      </c>
      <c r="D544" s="170" t="s">
        <v>1668</v>
      </c>
      <c r="E544" s="32"/>
      <c r="F544" s="32"/>
      <c r="G544" s="32" t="s">
        <v>1675</v>
      </c>
      <c r="H544" s="170" t="s">
        <v>1676</v>
      </c>
      <c r="I544" s="8">
        <f t="shared" si="15"/>
        <v>41</v>
      </c>
      <c r="J544" s="32" t="s">
        <v>303</v>
      </c>
      <c r="K544" s="10" t="s">
        <v>296</v>
      </c>
      <c r="L544" s="40">
        <v>2023.03</v>
      </c>
      <c r="M544" s="32">
        <v>18350700127</v>
      </c>
      <c r="N544" s="53"/>
    </row>
    <row r="545" s="1" customFormat="1" spans="1:14">
      <c r="A545" s="8" t="s">
        <v>9</v>
      </c>
      <c r="B545" s="32" t="s">
        <v>1654</v>
      </c>
      <c r="C545" s="32" t="s">
        <v>1677</v>
      </c>
      <c r="D545" s="170" t="s">
        <v>1678</v>
      </c>
      <c r="E545" s="32"/>
      <c r="F545" s="32">
        <v>1</v>
      </c>
      <c r="G545" s="32" t="s">
        <v>1677</v>
      </c>
      <c r="H545" s="170" t="s">
        <v>1678</v>
      </c>
      <c r="I545" s="8">
        <f t="shared" si="15"/>
        <v>64</v>
      </c>
      <c r="J545" s="32" t="s">
        <v>12</v>
      </c>
      <c r="K545" s="10" t="s">
        <v>296</v>
      </c>
      <c r="L545" s="40">
        <v>2023.03</v>
      </c>
      <c r="M545" s="32">
        <v>18060984242</v>
      </c>
      <c r="N545" s="54" t="s">
        <v>1679</v>
      </c>
    </row>
    <row r="546" s="1" customFormat="1" spans="1:14">
      <c r="A546" s="8" t="s">
        <v>9</v>
      </c>
      <c r="B546" s="32" t="s">
        <v>1654</v>
      </c>
      <c r="C546" s="32" t="s">
        <v>1680</v>
      </c>
      <c r="D546" s="170" t="s">
        <v>1681</v>
      </c>
      <c r="E546" s="170" t="s">
        <v>1682</v>
      </c>
      <c r="F546" s="32">
        <v>3</v>
      </c>
      <c r="G546" s="32" t="s">
        <v>1680</v>
      </c>
      <c r="H546" s="170" t="s">
        <v>1681</v>
      </c>
      <c r="I546" s="8">
        <f t="shared" si="15"/>
        <v>66</v>
      </c>
      <c r="J546" s="32" t="s">
        <v>12</v>
      </c>
      <c r="K546" s="10" t="s">
        <v>296</v>
      </c>
      <c r="L546" s="40">
        <v>2023.03</v>
      </c>
      <c r="M546" s="32">
        <v>18859904279</v>
      </c>
      <c r="N546" s="54" t="s">
        <v>1543</v>
      </c>
    </row>
    <row r="547" s="1" customFormat="1" spans="1:14">
      <c r="A547" s="8" t="s">
        <v>9</v>
      </c>
      <c r="B547" s="32" t="s">
        <v>1654</v>
      </c>
      <c r="C547" s="32" t="s">
        <v>1680</v>
      </c>
      <c r="D547" s="170" t="s">
        <v>1681</v>
      </c>
      <c r="E547" s="32"/>
      <c r="F547" s="32"/>
      <c r="G547" s="32" t="s">
        <v>1683</v>
      </c>
      <c r="H547" s="170" t="s">
        <v>1684</v>
      </c>
      <c r="I547" s="8">
        <f t="shared" si="15"/>
        <v>57</v>
      </c>
      <c r="J547" s="32" t="s">
        <v>324</v>
      </c>
      <c r="K547" s="10" t="s">
        <v>296</v>
      </c>
      <c r="L547" s="40">
        <v>2023.03</v>
      </c>
      <c r="M547" s="32">
        <v>18859904279</v>
      </c>
      <c r="N547" s="52"/>
    </row>
    <row r="548" s="1" customFormat="1" spans="1:14">
      <c r="A548" s="8" t="s">
        <v>9</v>
      </c>
      <c r="B548" s="32" t="s">
        <v>1654</v>
      </c>
      <c r="C548" s="32" t="s">
        <v>1680</v>
      </c>
      <c r="D548" s="170" t="s">
        <v>1681</v>
      </c>
      <c r="E548" s="32"/>
      <c r="F548" s="32"/>
      <c r="G548" s="32" t="s">
        <v>1685</v>
      </c>
      <c r="H548" s="170" t="s">
        <v>1686</v>
      </c>
      <c r="I548" s="8">
        <f t="shared" si="15"/>
        <v>34</v>
      </c>
      <c r="J548" s="32" t="s">
        <v>300</v>
      </c>
      <c r="K548" s="10" t="s">
        <v>296</v>
      </c>
      <c r="L548" s="40">
        <v>2023.03</v>
      </c>
      <c r="M548" s="32">
        <v>18859904279</v>
      </c>
      <c r="N548" s="53"/>
    </row>
    <row r="549" s="1" customFormat="1" spans="1:14">
      <c r="A549" s="8" t="s">
        <v>9</v>
      </c>
      <c r="B549" s="32" t="s">
        <v>38</v>
      </c>
      <c r="C549" s="32" t="s">
        <v>1687</v>
      </c>
      <c r="D549" s="170" t="s">
        <v>1688</v>
      </c>
      <c r="E549" s="170" t="s">
        <v>1689</v>
      </c>
      <c r="F549" s="32">
        <v>3</v>
      </c>
      <c r="G549" s="32" t="s">
        <v>1687</v>
      </c>
      <c r="H549" s="170" t="s">
        <v>1688</v>
      </c>
      <c r="I549" s="8">
        <f t="shared" si="15"/>
        <v>70</v>
      </c>
      <c r="J549" s="32" t="s">
        <v>12</v>
      </c>
      <c r="K549" s="10" t="s">
        <v>296</v>
      </c>
      <c r="L549" s="40">
        <v>2023.03</v>
      </c>
      <c r="M549" s="32">
        <v>13459507281</v>
      </c>
      <c r="N549" s="54" t="s">
        <v>1543</v>
      </c>
    </row>
    <row r="550" s="1" customFormat="1" spans="1:14">
      <c r="A550" s="8" t="s">
        <v>9</v>
      </c>
      <c r="B550" s="32" t="s">
        <v>38</v>
      </c>
      <c r="C550" s="32" t="s">
        <v>1687</v>
      </c>
      <c r="D550" s="170" t="s">
        <v>1688</v>
      </c>
      <c r="E550" s="32"/>
      <c r="F550" s="32"/>
      <c r="G550" s="32" t="s">
        <v>1690</v>
      </c>
      <c r="H550" s="170" t="s">
        <v>1691</v>
      </c>
      <c r="I550" s="8">
        <f t="shared" si="15"/>
        <v>61</v>
      </c>
      <c r="J550" s="32" t="s">
        <v>324</v>
      </c>
      <c r="K550" s="10" t="s">
        <v>296</v>
      </c>
      <c r="L550" s="40">
        <v>2023.03</v>
      </c>
      <c r="M550" s="32">
        <v>13459507281</v>
      </c>
      <c r="N550" s="52"/>
    </row>
    <row r="551" s="1" customFormat="1" spans="1:14">
      <c r="A551" s="8" t="s">
        <v>9</v>
      </c>
      <c r="B551" s="32" t="s">
        <v>38</v>
      </c>
      <c r="C551" s="32" t="s">
        <v>1687</v>
      </c>
      <c r="D551" s="170" t="s">
        <v>1688</v>
      </c>
      <c r="E551" s="32"/>
      <c r="F551" s="32"/>
      <c r="G551" s="32" t="s">
        <v>1692</v>
      </c>
      <c r="H551" s="32" t="s">
        <v>1693</v>
      </c>
      <c r="I551" s="8">
        <f t="shared" si="15"/>
        <v>34</v>
      </c>
      <c r="J551" s="32" t="s">
        <v>300</v>
      </c>
      <c r="K551" s="10" t="s">
        <v>296</v>
      </c>
      <c r="L551" s="40">
        <v>2023.03</v>
      </c>
      <c r="M551" s="32">
        <v>13459507281</v>
      </c>
      <c r="N551" s="53"/>
    </row>
    <row r="552" s="1" customFormat="1" spans="1:14">
      <c r="A552" s="8" t="s">
        <v>9</v>
      </c>
      <c r="B552" s="32" t="s">
        <v>38</v>
      </c>
      <c r="C552" s="32" t="s">
        <v>1694</v>
      </c>
      <c r="D552" s="170" t="s">
        <v>1695</v>
      </c>
      <c r="E552" s="170" t="s">
        <v>1696</v>
      </c>
      <c r="F552" s="32">
        <v>5</v>
      </c>
      <c r="G552" s="32" t="s">
        <v>1694</v>
      </c>
      <c r="H552" s="170" t="s">
        <v>1695</v>
      </c>
      <c r="I552" s="8">
        <f t="shared" si="15"/>
        <v>75</v>
      </c>
      <c r="J552" s="32" t="s">
        <v>12</v>
      </c>
      <c r="K552" s="10" t="s">
        <v>296</v>
      </c>
      <c r="L552" s="40">
        <v>2023.03</v>
      </c>
      <c r="M552" s="32">
        <v>13960431297</v>
      </c>
      <c r="N552" s="54" t="s">
        <v>1697</v>
      </c>
    </row>
    <row r="553" s="1" customFormat="1" spans="1:14">
      <c r="A553" s="8" t="s">
        <v>9</v>
      </c>
      <c r="B553" s="32" t="s">
        <v>38</v>
      </c>
      <c r="C553" s="32" t="s">
        <v>1694</v>
      </c>
      <c r="D553" s="170" t="s">
        <v>1695</v>
      </c>
      <c r="E553" s="32"/>
      <c r="F553" s="32"/>
      <c r="G553" s="32" t="s">
        <v>1698</v>
      </c>
      <c r="H553" s="170" t="s">
        <v>1699</v>
      </c>
      <c r="I553" s="8">
        <f t="shared" si="15"/>
        <v>71</v>
      </c>
      <c r="J553" s="32" t="s">
        <v>324</v>
      </c>
      <c r="K553" s="10" t="s">
        <v>296</v>
      </c>
      <c r="L553" s="40">
        <v>2023.03</v>
      </c>
      <c r="M553" s="32">
        <v>13960431297</v>
      </c>
      <c r="N553" s="52"/>
    </row>
    <row r="554" s="1" customFormat="1" spans="1:14">
      <c r="A554" s="8" t="s">
        <v>9</v>
      </c>
      <c r="B554" s="32" t="s">
        <v>38</v>
      </c>
      <c r="C554" s="32" t="s">
        <v>1694</v>
      </c>
      <c r="D554" s="170" t="s">
        <v>1695</v>
      </c>
      <c r="E554" s="32"/>
      <c r="F554" s="32"/>
      <c r="G554" s="32" t="s">
        <v>1700</v>
      </c>
      <c r="H554" s="170" t="s">
        <v>1701</v>
      </c>
      <c r="I554" s="8">
        <f t="shared" si="15"/>
        <v>49</v>
      </c>
      <c r="J554" s="32" t="s">
        <v>300</v>
      </c>
      <c r="K554" s="10" t="s">
        <v>296</v>
      </c>
      <c r="L554" s="40">
        <v>2023.03</v>
      </c>
      <c r="M554" s="32">
        <v>13960431297</v>
      </c>
      <c r="N554" s="52"/>
    </row>
    <row r="555" s="1" customFormat="1" spans="1:14">
      <c r="A555" s="8" t="s">
        <v>9</v>
      </c>
      <c r="B555" s="32" t="s">
        <v>38</v>
      </c>
      <c r="C555" s="32" t="s">
        <v>1694</v>
      </c>
      <c r="D555" s="170" t="s">
        <v>1695</v>
      </c>
      <c r="E555" s="32"/>
      <c r="F555" s="32"/>
      <c r="G555" s="32" t="s">
        <v>1702</v>
      </c>
      <c r="H555" s="170" t="s">
        <v>1703</v>
      </c>
      <c r="I555" s="8">
        <f t="shared" si="15"/>
        <v>21</v>
      </c>
      <c r="J555" s="32" t="s">
        <v>430</v>
      </c>
      <c r="K555" s="10" t="s">
        <v>296</v>
      </c>
      <c r="L555" s="40">
        <v>2023.03</v>
      </c>
      <c r="M555" s="32">
        <v>13960431297</v>
      </c>
      <c r="N555" s="52"/>
    </row>
    <row r="556" s="1" customFormat="1" spans="1:14">
      <c r="A556" s="8" t="s">
        <v>9</v>
      </c>
      <c r="B556" s="32" t="s">
        <v>38</v>
      </c>
      <c r="C556" s="32" t="s">
        <v>1694</v>
      </c>
      <c r="D556" s="170" t="s">
        <v>1695</v>
      </c>
      <c r="E556" s="32"/>
      <c r="F556" s="32"/>
      <c r="G556" s="32" t="s">
        <v>1704</v>
      </c>
      <c r="H556" s="32" t="s">
        <v>1705</v>
      </c>
      <c r="I556" s="8">
        <f t="shared" si="15"/>
        <v>16</v>
      </c>
      <c r="J556" s="32" t="s">
        <v>374</v>
      </c>
      <c r="K556" s="10" t="s">
        <v>296</v>
      </c>
      <c r="L556" s="40">
        <v>2023.03</v>
      </c>
      <c r="M556" s="32">
        <v>13960431297</v>
      </c>
      <c r="N556" s="53"/>
    </row>
    <row r="557" s="1" customFormat="1" spans="1:14">
      <c r="A557" s="8" t="s">
        <v>9</v>
      </c>
      <c r="B557" s="32" t="s">
        <v>38</v>
      </c>
      <c r="C557" s="32" t="s">
        <v>1706</v>
      </c>
      <c r="D557" s="170" t="s">
        <v>1707</v>
      </c>
      <c r="E557" s="170" t="s">
        <v>1708</v>
      </c>
      <c r="F557" s="32">
        <v>4</v>
      </c>
      <c r="G557" s="32" t="s">
        <v>1706</v>
      </c>
      <c r="H557" s="170" t="s">
        <v>1707</v>
      </c>
      <c r="I557" s="8">
        <f t="shared" si="15"/>
        <v>59</v>
      </c>
      <c r="J557" s="32" t="s">
        <v>12</v>
      </c>
      <c r="K557" s="10" t="s">
        <v>296</v>
      </c>
      <c r="L557" s="40">
        <v>2023.03</v>
      </c>
      <c r="M557" s="32">
        <v>15906060517</v>
      </c>
      <c r="N557" s="54" t="s">
        <v>1709</v>
      </c>
    </row>
    <row r="558" s="1" customFormat="1" spans="1:14">
      <c r="A558" s="8" t="s">
        <v>9</v>
      </c>
      <c r="B558" s="32" t="s">
        <v>38</v>
      </c>
      <c r="C558" s="32" t="s">
        <v>1706</v>
      </c>
      <c r="D558" s="170" t="s">
        <v>1707</v>
      </c>
      <c r="E558" s="32"/>
      <c r="F558" s="32"/>
      <c r="G558" s="32" t="s">
        <v>1710</v>
      </c>
      <c r="H558" s="170" t="s">
        <v>1711</v>
      </c>
      <c r="I558" s="8">
        <f t="shared" ref="I558:I590" si="16">2023-MID(H558,7,4)</f>
        <v>12</v>
      </c>
      <c r="J558" s="32" t="s">
        <v>430</v>
      </c>
      <c r="K558" s="10" t="s">
        <v>296</v>
      </c>
      <c r="L558" s="40">
        <v>2023.03</v>
      </c>
      <c r="M558" s="32">
        <v>15906060517</v>
      </c>
      <c r="N558" s="52"/>
    </row>
    <row r="559" s="1" customFormat="1" spans="1:14">
      <c r="A559" s="8" t="s">
        <v>9</v>
      </c>
      <c r="B559" s="32" t="s">
        <v>38</v>
      </c>
      <c r="C559" s="32" t="s">
        <v>1706</v>
      </c>
      <c r="D559" s="170" t="s">
        <v>1707</v>
      </c>
      <c r="E559" s="32"/>
      <c r="F559" s="32"/>
      <c r="G559" s="32" t="s">
        <v>1712</v>
      </c>
      <c r="H559" s="170" t="s">
        <v>1713</v>
      </c>
      <c r="I559" s="8">
        <f t="shared" si="16"/>
        <v>5</v>
      </c>
      <c r="J559" s="32" t="s">
        <v>430</v>
      </c>
      <c r="K559" s="10" t="s">
        <v>296</v>
      </c>
      <c r="L559" s="40">
        <v>2023.03</v>
      </c>
      <c r="M559" s="32">
        <v>15906060517</v>
      </c>
      <c r="N559" s="52"/>
    </row>
    <row r="560" s="1" customFormat="1" spans="1:14">
      <c r="A560" s="8" t="s">
        <v>9</v>
      </c>
      <c r="B560" s="32" t="s">
        <v>38</v>
      </c>
      <c r="C560" s="32" t="s">
        <v>1706</v>
      </c>
      <c r="D560" s="170" t="s">
        <v>1707</v>
      </c>
      <c r="E560" s="32"/>
      <c r="F560" s="32"/>
      <c r="G560" s="32" t="s">
        <v>1714</v>
      </c>
      <c r="H560" s="170" t="s">
        <v>1715</v>
      </c>
      <c r="I560" s="8">
        <f t="shared" si="16"/>
        <v>7</v>
      </c>
      <c r="J560" s="32" t="s">
        <v>374</v>
      </c>
      <c r="K560" s="10" t="s">
        <v>296</v>
      </c>
      <c r="L560" s="40">
        <v>2023.03</v>
      </c>
      <c r="M560" s="32">
        <v>15906060517</v>
      </c>
      <c r="N560" s="53"/>
    </row>
    <row r="561" s="1" customFormat="1" spans="1:14">
      <c r="A561" s="8" t="s">
        <v>9</v>
      </c>
      <c r="B561" s="32" t="s">
        <v>38</v>
      </c>
      <c r="C561" s="32" t="s">
        <v>1716</v>
      </c>
      <c r="D561" s="170" t="s">
        <v>1717</v>
      </c>
      <c r="E561" s="170" t="s">
        <v>1718</v>
      </c>
      <c r="F561" s="32">
        <v>6</v>
      </c>
      <c r="G561" s="32" t="s">
        <v>1716</v>
      </c>
      <c r="H561" s="170" t="s">
        <v>1717</v>
      </c>
      <c r="I561" s="8">
        <f t="shared" si="16"/>
        <v>65</v>
      </c>
      <c r="J561" s="32" t="s">
        <v>12</v>
      </c>
      <c r="K561" s="10" t="s">
        <v>296</v>
      </c>
      <c r="L561" s="40">
        <v>2023.03</v>
      </c>
      <c r="M561" s="32">
        <v>13859739632</v>
      </c>
      <c r="N561" s="54" t="s">
        <v>1719</v>
      </c>
    </row>
    <row r="562" s="1" customFormat="1" spans="1:14">
      <c r="A562" s="8" t="s">
        <v>9</v>
      </c>
      <c r="B562" s="32" t="s">
        <v>38</v>
      </c>
      <c r="C562" s="32" t="s">
        <v>1716</v>
      </c>
      <c r="D562" s="170" t="s">
        <v>1717</v>
      </c>
      <c r="E562" s="32"/>
      <c r="F562" s="32"/>
      <c r="G562" s="32" t="s">
        <v>1720</v>
      </c>
      <c r="H562" s="170" t="s">
        <v>1721</v>
      </c>
      <c r="I562" s="8">
        <f t="shared" si="16"/>
        <v>60</v>
      </c>
      <c r="J562" s="32" t="s">
        <v>324</v>
      </c>
      <c r="K562" s="10" t="s">
        <v>296</v>
      </c>
      <c r="L562" s="40">
        <v>2023.03</v>
      </c>
      <c r="M562" s="32">
        <v>13859739632</v>
      </c>
      <c r="N562" s="52"/>
    </row>
    <row r="563" s="1" customFormat="1" spans="1:14">
      <c r="A563" s="8" t="s">
        <v>9</v>
      </c>
      <c r="B563" s="32" t="s">
        <v>38</v>
      </c>
      <c r="C563" s="32" t="s">
        <v>1716</v>
      </c>
      <c r="D563" s="170" t="s">
        <v>1717</v>
      </c>
      <c r="E563" s="32"/>
      <c r="F563" s="32"/>
      <c r="G563" s="32" t="s">
        <v>1722</v>
      </c>
      <c r="H563" s="170" t="s">
        <v>1723</v>
      </c>
      <c r="I563" s="8">
        <f t="shared" si="16"/>
        <v>40</v>
      </c>
      <c r="J563" s="32" t="s">
        <v>300</v>
      </c>
      <c r="K563" s="10" t="s">
        <v>296</v>
      </c>
      <c r="L563" s="40">
        <v>2023.03</v>
      </c>
      <c r="M563" s="32">
        <v>13859739632</v>
      </c>
      <c r="N563" s="52"/>
    </row>
    <row r="564" s="1" customFormat="1" spans="1:14">
      <c r="A564" s="8" t="s">
        <v>9</v>
      </c>
      <c r="B564" s="32" t="s">
        <v>38</v>
      </c>
      <c r="C564" s="32" t="s">
        <v>1716</v>
      </c>
      <c r="D564" s="170" t="s">
        <v>1717</v>
      </c>
      <c r="E564" s="32"/>
      <c r="F564" s="32"/>
      <c r="G564" s="32" t="s">
        <v>308</v>
      </c>
      <c r="H564" s="170" t="s">
        <v>1724</v>
      </c>
      <c r="I564" s="8">
        <f t="shared" si="16"/>
        <v>40</v>
      </c>
      <c r="J564" s="32" t="s">
        <v>427</v>
      </c>
      <c r="K564" s="10" t="s">
        <v>296</v>
      </c>
      <c r="L564" s="40">
        <v>2023.03</v>
      </c>
      <c r="M564" s="32">
        <v>13859739632</v>
      </c>
      <c r="N564" s="52"/>
    </row>
    <row r="565" s="1" customFormat="1" spans="1:14">
      <c r="A565" s="8" t="s">
        <v>9</v>
      </c>
      <c r="B565" s="32" t="s">
        <v>38</v>
      </c>
      <c r="C565" s="32" t="s">
        <v>1716</v>
      </c>
      <c r="D565" s="170" t="s">
        <v>1717</v>
      </c>
      <c r="E565" s="32"/>
      <c r="F565" s="32"/>
      <c r="G565" s="32" t="s">
        <v>1725</v>
      </c>
      <c r="H565" s="170" t="s">
        <v>1726</v>
      </c>
      <c r="I565" s="8">
        <f t="shared" si="16"/>
        <v>14</v>
      </c>
      <c r="J565" s="32" t="s">
        <v>430</v>
      </c>
      <c r="K565" s="10" t="s">
        <v>296</v>
      </c>
      <c r="L565" s="40">
        <v>2023.03</v>
      </c>
      <c r="M565" s="32">
        <v>13859739632</v>
      </c>
      <c r="N565" s="52"/>
    </row>
    <row r="566" s="1" customFormat="1" spans="1:14">
      <c r="A566" s="8" t="s">
        <v>9</v>
      </c>
      <c r="B566" s="32" t="s">
        <v>38</v>
      </c>
      <c r="C566" s="32" t="s">
        <v>1716</v>
      </c>
      <c r="D566" s="170" t="s">
        <v>1717</v>
      </c>
      <c r="E566" s="32"/>
      <c r="F566" s="32"/>
      <c r="G566" s="32" t="s">
        <v>1727</v>
      </c>
      <c r="H566" s="32" t="s">
        <v>1728</v>
      </c>
      <c r="I566" s="8">
        <f t="shared" si="16"/>
        <v>11</v>
      </c>
      <c r="J566" s="32" t="s">
        <v>430</v>
      </c>
      <c r="K566" s="10" t="s">
        <v>296</v>
      </c>
      <c r="L566" s="40">
        <v>2023.03</v>
      </c>
      <c r="M566" s="32">
        <v>13859739632</v>
      </c>
      <c r="N566" s="53"/>
    </row>
    <row r="567" s="1" customFormat="1" spans="1:14">
      <c r="A567" s="8" t="s">
        <v>9</v>
      </c>
      <c r="B567" s="32" t="s">
        <v>52</v>
      </c>
      <c r="C567" s="32" t="s">
        <v>1729</v>
      </c>
      <c r="D567" s="170" t="s">
        <v>1730</v>
      </c>
      <c r="E567" s="170" t="s">
        <v>1731</v>
      </c>
      <c r="F567" s="32">
        <v>3</v>
      </c>
      <c r="G567" s="32" t="s">
        <v>1729</v>
      </c>
      <c r="H567" s="170" t="s">
        <v>1730</v>
      </c>
      <c r="I567" s="8">
        <f t="shared" si="16"/>
        <v>46</v>
      </c>
      <c r="J567" s="32" t="s">
        <v>12</v>
      </c>
      <c r="K567" s="10" t="s">
        <v>296</v>
      </c>
      <c r="L567" s="40">
        <v>2023.03</v>
      </c>
      <c r="M567" s="32">
        <v>18859706507</v>
      </c>
      <c r="N567" s="54" t="s">
        <v>1732</v>
      </c>
    </row>
    <row r="568" s="1" customFormat="1" spans="1:14">
      <c r="A568" s="8" t="s">
        <v>9</v>
      </c>
      <c r="B568" s="32" t="s">
        <v>52</v>
      </c>
      <c r="C568" s="32" t="s">
        <v>1729</v>
      </c>
      <c r="D568" s="170" t="s">
        <v>1730</v>
      </c>
      <c r="E568" s="32"/>
      <c r="F568" s="32"/>
      <c r="G568" s="32" t="s">
        <v>1733</v>
      </c>
      <c r="H568" s="32" t="s">
        <v>1734</v>
      </c>
      <c r="I568" s="8">
        <f t="shared" si="16"/>
        <v>14</v>
      </c>
      <c r="J568" s="32" t="s">
        <v>300</v>
      </c>
      <c r="K568" s="10" t="s">
        <v>296</v>
      </c>
      <c r="L568" s="40">
        <v>2023.03</v>
      </c>
      <c r="M568" s="32">
        <v>18859706507</v>
      </c>
      <c r="N568" s="52"/>
    </row>
    <row r="569" s="1" customFormat="1" spans="1:14">
      <c r="A569" s="8" t="s">
        <v>9</v>
      </c>
      <c r="B569" s="32" t="s">
        <v>52</v>
      </c>
      <c r="C569" s="32" t="s">
        <v>1729</v>
      </c>
      <c r="D569" s="170" t="s">
        <v>1730</v>
      </c>
      <c r="E569" s="32"/>
      <c r="F569" s="32"/>
      <c r="G569" s="32" t="s">
        <v>1735</v>
      </c>
      <c r="H569" s="170" t="s">
        <v>1736</v>
      </c>
      <c r="I569" s="8">
        <f t="shared" si="16"/>
        <v>15</v>
      </c>
      <c r="J569" s="32" t="s">
        <v>303</v>
      </c>
      <c r="K569" s="10" t="s">
        <v>296</v>
      </c>
      <c r="L569" s="40">
        <v>2023.03</v>
      </c>
      <c r="M569" s="32">
        <v>18859706507</v>
      </c>
      <c r="N569" s="52"/>
    </row>
    <row r="570" s="1" customFormat="1" spans="1:14">
      <c r="A570" s="8" t="s">
        <v>9</v>
      </c>
      <c r="B570" s="8" t="s">
        <v>24</v>
      </c>
      <c r="C570" s="10" t="s">
        <v>1737</v>
      </c>
      <c r="D570" s="167" t="s">
        <v>1738</v>
      </c>
      <c r="E570" s="167" t="s">
        <v>1739</v>
      </c>
      <c r="F570" s="10">
        <v>3</v>
      </c>
      <c r="G570" s="10" t="s">
        <v>1737</v>
      </c>
      <c r="H570" s="167" t="s">
        <v>1738</v>
      </c>
      <c r="I570" s="8">
        <f t="shared" si="16"/>
        <v>49</v>
      </c>
      <c r="J570" s="10" t="s">
        <v>12</v>
      </c>
      <c r="K570" s="10" t="s">
        <v>296</v>
      </c>
      <c r="L570" s="40">
        <v>2023.04</v>
      </c>
      <c r="M570" s="49" t="s">
        <v>1740</v>
      </c>
      <c r="N570" s="41" t="s">
        <v>1741</v>
      </c>
    </row>
    <row r="571" s="1" customFormat="1" spans="1:14">
      <c r="A571" s="8" t="s">
        <v>9</v>
      </c>
      <c r="B571" s="8" t="s">
        <v>24</v>
      </c>
      <c r="C571" s="10" t="s">
        <v>1737</v>
      </c>
      <c r="D571" s="167" t="s">
        <v>1738</v>
      </c>
      <c r="E571" s="10"/>
      <c r="F571" s="13"/>
      <c r="G571" s="50" t="s">
        <v>1742</v>
      </c>
      <c r="H571" s="173" t="s">
        <v>1743</v>
      </c>
      <c r="I571" s="8">
        <f t="shared" si="16"/>
        <v>20</v>
      </c>
      <c r="J571" s="10" t="s">
        <v>303</v>
      </c>
      <c r="K571" s="10" t="s">
        <v>296</v>
      </c>
      <c r="L571" s="40">
        <v>2023.04</v>
      </c>
      <c r="M571" s="49" t="s">
        <v>1740</v>
      </c>
      <c r="N571" s="41"/>
    </row>
    <row r="572" s="1" customFormat="1" spans="1:14">
      <c r="A572" s="8" t="s">
        <v>9</v>
      </c>
      <c r="B572" s="8" t="s">
        <v>24</v>
      </c>
      <c r="C572" s="10" t="s">
        <v>1737</v>
      </c>
      <c r="D572" s="167" t="s">
        <v>1738</v>
      </c>
      <c r="E572" s="10"/>
      <c r="F572" s="13"/>
      <c r="G572" s="50" t="s">
        <v>1744</v>
      </c>
      <c r="H572" s="173" t="s">
        <v>1745</v>
      </c>
      <c r="I572" s="8">
        <f t="shared" si="16"/>
        <v>17</v>
      </c>
      <c r="J572" s="10" t="s">
        <v>300</v>
      </c>
      <c r="K572" s="10" t="s">
        <v>296</v>
      </c>
      <c r="L572" s="40">
        <v>2023.04</v>
      </c>
      <c r="M572" s="49" t="s">
        <v>1740</v>
      </c>
      <c r="N572" s="41"/>
    </row>
    <row r="573" s="1" customFormat="1" spans="1:14">
      <c r="A573" s="8" t="s">
        <v>9</v>
      </c>
      <c r="B573" s="32" t="s">
        <v>235</v>
      </c>
      <c r="C573" s="32" t="s">
        <v>1746</v>
      </c>
      <c r="D573" s="170" t="s">
        <v>1747</v>
      </c>
      <c r="E573" s="170" t="s">
        <v>1748</v>
      </c>
      <c r="F573" s="45">
        <v>4</v>
      </c>
      <c r="G573" s="32" t="s">
        <v>1746</v>
      </c>
      <c r="H573" s="170" t="s">
        <v>1747</v>
      </c>
      <c r="I573" s="8">
        <f t="shared" si="16"/>
        <v>51</v>
      </c>
      <c r="J573" s="32" t="s">
        <v>12</v>
      </c>
      <c r="K573" s="10" t="s">
        <v>296</v>
      </c>
      <c r="L573" s="40">
        <v>2023.04</v>
      </c>
      <c r="M573" s="32">
        <v>15260350221</v>
      </c>
      <c r="N573" s="54" t="s">
        <v>1749</v>
      </c>
    </row>
    <row r="574" s="1" customFormat="1" spans="1:14">
      <c r="A574" s="8" t="s">
        <v>9</v>
      </c>
      <c r="B574" s="32" t="s">
        <v>235</v>
      </c>
      <c r="C574" s="32" t="s">
        <v>1746</v>
      </c>
      <c r="D574" s="170" t="s">
        <v>1747</v>
      </c>
      <c r="E574" s="32"/>
      <c r="F574" s="45"/>
      <c r="G574" s="32" t="s">
        <v>1750</v>
      </c>
      <c r="H574" s="170" t="s">
        <v>1751</v>
      </c>
      <c r="I574" s="8">
        <f t="shared" si="16"/>
        <v>16</v>
      </c>
      <c r="J574" s="32" t="s">
        <v>330</v>
      </c>
      <c r="K574" s="10" t="s">
        <v>296</v>
      </c>
      <c r="L574" s="40">
        <v>2023.04</v>
      </c>
      <c r="M574" s="32">
        <v>15260350221</v>
      </c>
      <c r="N574" s="52"/>
    </row>
    <row r="575" s="1" customFormat="1" spans="1:14">
      <c r="A575" s="8" t="s">
        <v>9</v>
      </c>
      <c r="B575" s="32" t="s">
        <v>235</v>
      </c>
      <c r="C575" s="32" t="s">
        <v>1746</v>
      </c>
      <c r="D575" s="170" t="s">
        <v>1747</v>
      </c>
      <c r="E575" s="32"/>
      <c r="F575" s="45"/>
      <c r="G575" s="32" t="s">
        <v>1752</v>
      </c>
      <c r="H575" s="32" t="s">
        <v>1753</v>
      </c>
      <c r="I575" s="8">
        <f t="shared" si="16"/>
        <v>14</v>
      </c>
      <c r="J575" s="32" t="s">
        <v>342</v>
      </c>
      <c r="K575" s="10" t="s">
        <v>296</v>
      </c>
      <c r="L575" s="40">
        <v>2023.04</v>
      </c>
      <c r="M575" s="32">
        <v>15260350221</v>
      </c>
      <c r="N575" s="52"/>
    </row>
    <row r="576" s="1" customFormat="1" spans="1:14">
      <c r="A576" s="8" t="s">
        <v>9</v>
      </c>
      <c r="B576" s="32" t="s">
        <v>235</v>
      </c>
      <c r="C576" s="32" t="s">
        <v>1746</v>
      </c>
      <c r="D576" s="170" t="s">
        <v>1747</v>
      </c>
      <c r="E576" s="32"/>
      <c r="F576" s="45"/>
      <c r="G576" s="32" t="s">
        <v>230</v>
      </c>
      <c r="H576" s="170" t="s">
        <v>1754</v>
      </c>
      <c r="I576" s="8">
        <f t="shared" si="16"/>
        <v>17</v>
      </c>
      <c r="J576" s="32" t="s">
        <v>303</v>
      </c>
      <c r="K576" s="10" t="s">
        <v>296</v>
      </c>
      <c r="L576" s="40">
        <v>2023.04</v>
      </c>
      <c r="M576" s="32">
        <v>15260350221</v>
      </c>
      <c r="N576" s="53"/>
    </row>
    <row r="577" s="1" customFormat="1" spans="1:14">
      <c r="A577" s="8" t="s">
        <v>9</v>
      </c>
      <c r="B577" s="8" t="s">
        <v>41</v>
      </c>
      <c r="C577" s="10" t="s">
        <v>1755</v>
      </c>
      <c r="D577" s="167" t="s">
        <v>1756</v>
      </c>
      <c r="E577" s="167" t="s">
        <v>1757</v>
      </c>
      <c r="F577" s="10">
        <v>6</v>
      </c>
      <c r="G577" s="10" t="s">
        <v>1755</v>
      </c>
      <c r="H577" s="167" t="s">
        <v>1756</v>
      </c>
      <c r="I577" s="8">
        <f t="shared" si="16"/>
        <v>46</v>
      </c>
      <c r="J577" s="10" t="s">
        <v>12</v>
      </c>
      <c r="K577" s="10" t="s">
        <v>296</v>
      </c>
      <c r="L577" s="40">
        <v>2023.05</v>
      </c>
      <c r="M577" s="32">
        <v>13665957990</v>
      </c>
      <c r="N577" s="18" t="s">
        <v>1758</v>
      </c>
    </row>
    <row r="578" s="1" customFormat="1" spans="1:14">
      <c r="A578" s="8" t="s">
        <v>9</v>
      </c>
      <c r="B578" s="8" t="s">
        <v>41</v>
      </c>
      <c r="C578" s="10" t="s">
        <v>1755</v>
      </c>
      <c r="D578" s="167" t="s">
        <v>1756</v>
      </c>
      <c r="E578" s="10"/>
      <c r="F578" s="13"/>
      <c r="G578" s="50" t="s">
        <v>1759</v>
      </c>
      <c r="H578" s="173" t="s">
        <v>1760</v>
      </c>
      <c r="I578" s="8">
        <f t="shared" si="16"/>
        <v>37</v>
      </c>
      <c r="J578" s="10" t="s">
        <v>324</v>
      </c>
      <c r="K578" s="10" t="s">
        <v>296</v>
      </c>
      <c r="L578" s="40">
        <v>2023.05</v>
      </c>
      <c r="M578" s="32">
        <v>13665957990</v>
      </c>
      <c r="N578" s="22"/>
    </row>
    <row r="579" s="1" customFormat="1" spans="1:14">
      <c r="A579" s="8" t="s">
        <v>9</v>
      </c>
      <c r="B579" s="8" t="s">
        <v>41</v>
      </c>
      <c r="C579" s="10" t="s">
        <v>1755</v>
      </c>
      <c r="D579" s="167" t="s">
        <v>1756</v>
      </c>
      <c r="E579" s="10"/>
      <c r="F579" s="13"/>
      <c r="G579" s="50" t="s">
        <v>1761</v>
      </c>
      <c r="H579" s="173" t="s">
        <v>1762</v>
      </c>
      <c r="I579" s="8">
        <f t="shared" si="16"/>
        <v>20</v>
      </c>
      <c r="J579" s="10" t="s">
        <v>303</v>
      </c>
      <c r="K579" s="10" t="s">
        <v>296</v>
      </c>
      <c r="L579" s="40">
        <v>2023.05</v>
      </c>
      <c r="M579" s="32">
        <v>13665957990</v>
      </c>
      <c r="N579" s="22"/>
    </row>
    <row r="580" s="1" customFormat="1" spans="1:14">
      <c r="A580" s="8" t="s">
        <v>9</v>
      </c>
      <c r="B580" s="8" t="s">
        <v>41</v>
      </c>
      <c r="C580" s="10" t="s">
        <v>1755</v>
      </c>
      <c r="D580" s="167" t="s">
        <v>1756</v>
      </c>
      <c r="E580" s="32"/>
      <c r="F580" s="45"/>
      <c r="G580" s="32" t="s">
        <v>1763</v>
      </c>
      <c r="H580" s="170" t="s">
        <v>1764</v>
      </c>
      <c r="I580" s="8">
        <f t="shared" si="16"/>
        <v>14</v>
      </c>
      <c r="J580" s="32" t="s">
        <v>300</v>
      </c>
      <c r="K580" s="10" t="s">
        <v>296</v>
      </c>
      <c r="L580" s="40">
        <v>2023.05</v>
      </c>
      <c r="M580" s="32">
        <v>13665957990</v>
      </c>
      <c r="N580" s="22"/>
    </row>
    <row r="581" s="1" customFormat="1" spans="1:14">
      <c r="A581" s="8" t="s">
        <v>9</v>
      </c>
      <c r="B581" s="8" t="s">
        <v>41</v>
      </c>
      <c r="C581" s="10" t="s">
        <v>1755</v>
      </c>
      <c r="D581" s="167" t="s">
        <v>1756</v>
      </c>
      <c r="E581" s="32"/>
      <c r="F581" s="45"/>
      <c r="G581" s="37" t="s">
        <v>1765</v>
      </c>
      <c r="H581" s="37" t="s">
        <v>1766</v>
      </c>
      <c r="I581" s="8">
        <f t="shared" si="16"/>
        <v>73</v>
      </c>
      <c r="J581" s="32" t="s">
        <v>385</v>
      </c>
      <c r="K581" s="10" t="s">
        <v>296</v>
      </c>
      <c r="L581" s="40">
        <v>2023.05</v>
      </c>
      <c r="M581" s="32">
        <v>13665957990</v>
      </c>
      <c r="N581" s="22"/>
    </row>
    <row r="582" s="1" customFormat="1" spans="1:14">
      <c r="A582" s="8" t="s">
        <v>9</v>
      </c>
      <c r="B582" s="8" t="s">
        <v>41</v>
      </c>
      <c r="C582" s="10" t="s">
        <v>1755</v>
      </c>
      <c r="D582" s="167" t="s">
        <v>1756</v>
      </c>
      <c r="E582" s="32"/>
      <c r="F582" s="45"/>
      <c r="G582" s="37" t="s">
        <v>1767</v>
      </c>
      <c r="H582" s="37" t="s">
        <v>1768</v>
      </c>
      <c r="I582" s="8">
        <f t="shared" si="16"/>
        <v>69</v>
      </c>
      <c r="J582" s="32" t="s">
        <v>388</v>
      </c>
      <c r="K582" s="10" t="s">
        <v>296</v>
      </c>
      <c r="L582" s="40">
        <v>2023.05</v>
      </c>
      <c r="M582" s="32">
        <v>13665957990</v>
      </c>
      <c r="N582" s="22"/>
    </row>
    <row r="583" s="1" customFormat="1" spans="1:14">
      <c r="A583" s="8" t="s">
        <v>9</v>
      </c>
      <c r="B583" s="32" t="s">
        <v>343</v>
      </c>
      <c r="C583" s="32" t="s">
        <v>1769</v>
      </c>
      <c r="D583" s="170" t="s">
        <v>1770</v>
      </c>
      <c r="E583" s="170" t="s">
        <v>1771</v>
      </c>
      <c r="F583" s="45">
        <v>4</v>
      </c>
      <c r="G583" s="32" t="s">
        <v>1769</v>
      </c>
      <c r="H583" s="170" t="s">
        <v>1770</v>
      </c>
      <c r="I583" s="8">
        <f t="shared" si="16"/>
        <v>48</v>
      </c>
      <c r="J583" s="32" t="s">
        <v>12</v>
      </c>
      <c r="K583" s="10" t="s">
        <v>296</v>
      </c>
      <c r="L583" s="40">
        <v>2023.05</v>
      </c>
      <c r="M583" s="32">
        <v>18959735298</v>
      </c>
      <c r="N583" s="54" t="s">
        <v>1772</v>
      </c>
    </row>
    <row r="584" s="1" customFormat="1" spans="1:14">
      <c r="A584" s="8" t="s">
        <v>9</v>
      </c>
      <c r="B584" s="32" t="s">
        <v>343</v>
      </c>
      <c r="C584" s="32" t="s">
        <v>1769</v>
      </c>
      <c r="D584" s="170" t="s">
        <v>1770</v>
      </c>
      <c r="E584" s="32"/>
      <c r="F584" s="45"/>
      <c r="G584" s="32" t="s">
        <v>1773</v>
      </c>
      <c r="H584" s="170" t="s">
        <v>1774</v>
      </c>
      <c r="I584" s="8">
        <f t="shared" si="16"/>
        <v>25</v>
      </c>
      <c r="J584" s="32" t="s">
        <v>330</v>
      </c>
      <c r="K584" s="10" t="s">
        <v>296</v>
      </c>
      <c r="L584" s="40">
        <v>2023.05</v>
      </c>
      <c r="M584" s="32">
        <v>18959735298</v>
      </c>
      <c r="N584" s="52"/>
    </row>
    <row r="585" s="1" customFormat="1" spans="1:14">
      <c r="A585" s="8" t="s">
        <v>9</v>
      </c>
      <c r="B585" s="32" t="s">
        <v>343</v>
      </c>
      <c r="C585" s="32" t="s">
        <v>1769</v>
      </c>
      <c r="D585" s="170" t="s">
        <v>1770</v>
      </c>
      <c r="E585" s="32"/>
      <c r="F585" s="45"/>
      <c r="G585" s="32" t="s">
        <v>1775</v>
      </c>
      <c r="H585" s="170" t="s">
        <v>1776</v>
      </c>
      <c r="I585" s="8">
        <f t="shared" si="16"/>
        <v>17</v>
      </c>
      <c r="J585" s="32" t="s">
        <v>342</v>
      </c>
      <c r="K585" s="10" t="s">
        <v>296</v>
      </c>
      <c r="L585" s="40">
        <v>2023.05</v>
      </c>
      <c r="M585" s="32">
        <v>18959735298</v>
      </c>
      <c r="N585" s="52"/>
    </row>
    <row r="586" s="1" customFormat="1" spans="1:14">
      <c r="A586" s="8" t="s">
        <v>9</v>
      </c>
      <c r="B586" s="32" t="s">
        <v>343</v>
      </c>
      <c r="C586" s="32" t="s">
        <v>1769</v>
      </c>
      <c r="D586" s="170" t="s">
        <v>1770</v>
      </c>
      <c r="E586" s="32"/>
      <c r="F586" s="45"/>
      <c r="G586" s="32" t="s">
        <v>1777</v>
      </c>
      <c r="H586" s="170" t="s">
        <v>1778</v>
      </c>
      <c r="I586" s="8">
        <f t="shared" si="16"/>
        <v>12</v>
      </c>
      <c r="J586" s="32" t="s">
        <v>1779</v>
      </c>
      <c r="K586" s="10" t="s">
        <v>296</v>
      </c>
      <c r="L586" s="40">
        <v>2023.05</v>
      </c>
      <c r="M586" s="32">
        <v>18959735298</v>
      </c>
      <c r="N586" s="53"/>
    </row>
    <row r="587" s="1" customFormat="1" spans="1:14">
      <c r="A587" s="8" t="s">
        <v>9</v>
      </c>
      <c r="B587" s="32" t="s">
        <v>343</v>
      </c>
      <c r="C587" s="32" t="s">
        <v>1780</v>
      </c>
      <c r="D587" s="170" t="s">
        <v>1781</v>
      </c>
      <c r="E587" s="170" t="s">
        <v>1782</v>
      </c>
      <c r="F587" s="45">
        <v>4</v>
      </c>
      <c r="G587" s="32" t="s">
        <v>1780</v>
      </c>
      <c r="H587" s="170" t="s">
        <v>1781</v>
      </c>
      <c r="I587" s="8">
        <f t="shared" si="16"/>
        <v>36</v>
      </c>
      <c r="J587" s="32" t="s">
        <v>12</v>
      </c>
      <c r="K587" s="10" t="s">
        <v>296</v>
      </c>
      <c r="L587" s="40">
        <v>2023.05</v>
      </c>
      <c r="M587" s="32">
        <v>15260703025</v>
      </c>
      <c r="N587" s="54" t="s">
        <v>1783</v>
      </c>
    </row>
    <row r="588" s="1" customFormat="1" spans="1:14">
      <c r="A588" s="8" t="s">
        <v>9</v>
      </c>
      <c r="B588" s="32" t="s">
        <v>343</v>
      </c>
      <c r="C588" s="32" t="s">
        <v>1780</v>
      </c>
      <c r="D588" s="170" t="s">
        <v>1781</v>
      </c>
      <c r="E588" s="32"/>
      <c r="F588" s="45"/>
      <c r="G588" s="32" t="s">
        <v>1784</v>
      </c>
      <c r="H588" s="170" t="s">
        <v>1785</v>
      </c>
      <c r="I588" s="8">
        <f t="shared" si="16"/>
        <v>36</v>
      </c>
      <c r="J588" s="32" t="s">
        <v>324</v>
      </c>
      <c r="K588" s="10" t="s">
        <v>296</v>
      </c>
      <c r="L588" s="40">
        <v>2023.05</v>
      </c>
      <c r="M588" s="32">
        <v>15260703025</v>
      </c>
      <c r="N588" s="52"/>
    </row>
    <row r="589" s="1" customFormat="1" spans="1:14">
      <c r="A589" s="8" t="s">
        <v>9</v>
      </c>
      <c r="B589" s="32" t="s">
        <v>343</v>
      </c>
      <c r="C589" s="32" t="s">
        <v>1780</v>
      </c>
      <c r="D589" s="170" t="s">
        <v>1781</v>
      </c>
      <c r="E589" s="32"/>
      <c r="F589" s="45"/>
      <c r="G589" s="32" t="s">
        <v>1786</v>
      </c>
      <c r="H589" s="170" t="s">
        <v>1787</v>
      </c>
      <c r="I589" s="8">
        <f t="shared" si="16"/>
        <v>16</v>
      </c>
      <c r="J589" s="32" t="s">
        <v>300</v>
      </c>
      <c r="K589" s="10" t="s">
        <v>296</v>
      </c>
      <c r="L589" s="40">
        <v>2023.05</v>
      </c>
      <c r="M589" s="32">
        <v>15260703025</v>
      </c>
      <c r="N589" s="52"/>
    </row>
    <row r="590" s="1" customFormat="1" spans="1:14">
      <c r="A590" s="8" t="s">
        <v>9</v>
      </c>
      <c r="B590" s="32" t="s">
        <v>343</v>
      </c>
      <c r="C590" s="32" t="s">
        <v>1780</v>
      </c>
      <c r="D590" s="170" t="s">
        <v>1781</v>
      </c>
      <c r="E590" s="32"/>
      <c r="F590" s="45"/>
      <c r="G590" s="32" t="s">
        <v>1788</v>
      </c>
      <c r="H590" s="170" t="s">
        <v>1789</v>
      </c>
      <c r="I590" s="8">
        <f t="shared" si="16"/>
        <v>14</v>
      </c>
      <c r="J590" s="32" t="s">
        <v>300</v>
      </c>
      <c r="K590" s="10" t="s">
        <v>296</v>
      </c>
      <c r="L590" s="40">
        <v>2023.05</v>
      </c>
      <c r="M590" s="32">
        <v>15260703025</v>
      </c>
      <c r="N590" s="53"/>
    </row>
    <row r="591" s="1" customFormat="1" spans="1:14">
      <c r="A591" s="8" t="s">
        <v>9</v>
      </c>
      <c r="B591" s="32" t="s">
        <v>1790</v>
      </c>
      <c r="C591" s="32" t="s">
        <v>1791</v>
      </c>
      <c r="D591" s="170" t="s">
        <v>1792</v>
      </c>
      <c r="E591" s="170" t="s">
        <v>1793</v>
      </c>
      <c r="F591" s="45">
        <v>6</v>
      </c>
      <c r="G591" s="32" t="s">
        <v>1791</v>
      </c>
      <c r="H591" s="170" t="s">
        <v>1792</v>
      </c>
      <c r="I591" s="8">
        <f t="shared" ref="I591:I623" si="17">2023-MID(H591,7,4)</f>
        <v>69</v>
      </c>
      <c r="J591" s="32" t="s">
        <v>12</v>
      </c>
      <c r="K591" s="10" t="s">
        <v>296</v>
      </c>
      <c r="L591" s="40">
        <v>2023.05</v>
      </c>
      <c r="M591" s="32">
        <v>15259456263</v>
      </c>
      <c r="N591" s="54" t="s">
        <v>1794</v>
      </c>
    </row>
    <row r="592" s="1" customFormat="1" spans="1:14">
      <c r="A592" s="8" t="s">
        <v>9</v>
      </c>
      <c r="B592" s="32" t="s">
        <v>1790</v>
      </c>
      <c r="C592" s="32" t="s">
        <v>1791</v>
      </c>
      <c r="D592" s="170" t="s">
        <v>1792</v>
      </c>
      <c r="E592" s="32"/>
      <c r="F592" s="45"/>
      <c r="G592" s="32" t="s">
        <v>1795</v>
      </c>
      <c r="H592" s="170" t="s">
        <v>1796</v>
      </c>
      <c r="I592" s="8">
        <f t="shared" si="17"/>
        <v>56</v>
      </c>
      <c r="J592" s="32" t="s">
        <v>324</v>
      </c>
      <c r="K592" s="10" t="s">
        <v>296</v>
      </c>
      <c r="L592" s="40">
        <v>2023.05</v>
      </c>
      <c r="M592" s="32">
        <v>15259456263</v>
      </c>
      <c r="N592" s="52"/>
    </row>
    <row r="593" s="1" customFormat="1" spans="1:14">
      <c r="A593" s="8" t="s">
        <v>9</v>
      </c>
      <c r="B593" s="32" t="s">
        <v>1790</v>
      </c>
      <c r="C593" s="32" t="s">
        <v>1791</v>
      </c>
      <c r="D593" s="170" t="s">
        <v>1792</v>
      </c>
      <c r="E593" s="32"/>
      <c r="F593" s="45"/>
      <c r="G593" s="32" t="s">
        <v>1797</v>
      </c>
      <c r="H593" s="170" t="s">
        <v>1798</v>
      </c>
      <c r="I593" s="8">
        <f t="shared" si="17"/>
        <v>36</v>
      </c>
      <c r="J593" s="32" t="s">
        <v>300</v>
      </c>
      <c r="K593" s="10" t="s">
        <v>296</v>
      </c>
      <c r="L593" s="40">
        <v>2023.05</v>
      </c>
      <c r="M593" s="32">
        <v>15259456263</v>
      </c>
      <c r="N593" s="52"/>
    </row>
    <row r="594" s="1" customFormat="1" spans="1:14">
      <c r="A594" s="8" t="s">
        <v>9</v>
      </c>
      <c r="B594" s="32" t="s">
        <v>1790</v>
      </c>
      <c r="C594" s="32" t="s">
        <v>1791</v>
      </c>
      <c r="D594" s="170" t="s">
        <v>1792</v>
      </c>
      <c r="E594" s="32"/>
      <c r="F594" s="45"/>
      <c r="G594" s="32" t="s">
        <v>1799</v>
      </c>
      <c r="H594" s="170" t="s">
        <v>1800</v>
      </c>
      <c r="I594" s="8">
        <f t="shared" si="17"/>
        <v>8</v>
      </c>
      <c r="J594" s="32" t="s">
        <v>430</v>
      </c>
      <c r="K594" s="10" t="s">
        <v>296</v>
      </c>
      <c r="L594" s="40">
        <v>2023.05</v>
      </c>
      <c r="M594" s="32">
        <v>15259456263</v>
      </c>
      <c r="N594" s="52"/>
    </row>
    <row r="595" s="1" customFormat="1" spans="1:14">
      <c r="A595" s="8" t="s">
        <v>9</v>
      </c>
      <c r="B595" s="32" t="s">
        <v>1790</v>
      </c>
      <c r="C595" s="32" t="s">
        <v>1791</v>
      </c>
      <c r="D595" s="170" t="s">
        <v>1792</v>
      </c>
      <c r="E595" s="32"/>
      <c r="F595" s="45"/>
      <c r="G595" s="32" t="s">
        <v>1801</v>
      </c>
      <c r="H595" s="170" t="s">
        <v>1802</v>
      </c>
      <c r="I595" s="8">
        <f t="shared" si="17"/>
        <v>9</v>
      </c>
      <c r="J595" s="32" t="s">
        <v>374</v>
      </c>
      <c r="K595" s="10" t="s">
        <v>296</v>
      </c>
      <c r="L595" s="40">
        <v>2023.05</v>
      </c>
      <c r="M595" s="32">
        <v>15259456263</v>
      </c>
      <c r="N595" s="52"/>
    </row>
    <row r="596" s="1" customFormat="1" spans="1:14">
      <c r="A596" s="8" t="s">
        <v>9</v>
      </c>
      <c r="B596" s="32" t="s">
        <v>1790</v>
      </c>
      <c r="C596" s="32" t="s">
        <v>1791</v>
      </c>
      <c r="D596" s="170" t="s">
        <v>1792</v>
      </c>
      <c r="E596" s="32"/>
      <c r="F596" s="45"/>
      <c r="G596" s="32" t="s">
        <v>1803</v>
      </c>
      <c r="H596" s="170" t="s">
        <v>1804</v>
      </c>
      <c r="I596" s="8">
        <f t="shared" si="17"/>
        <v>34</v>
      </c>
      <c r="J596" s="32" t="s">
        <v>427</v>
      </c>
      <c r="K596" s="10" t="s">
        <v>296</v>
      </c>
      <c r="L596" s="40">
        <v>2023.05</v>
      </c>
      <c r="M596" s="32">
        <v>15259456263</v>
      </c>
      <c r="N596" s="53"/>
    </row>
    <row r="597" s="1" customFormat="1" spans="1:14">
      <c r="A597" s="8" t="s">
        <v>9</v>
      </c>
      <c r="B597" s="32" t="s">
        <v>1790</v>
      </c>
      <c r="C597" s="32" t="s">
        <v>1805</v>
      </c>
      <c r="D597" s="32" t="s">
        <v>1806</v>
      </c>
      <c r="E597" s="170" t="s">
        <v>1807</v>
      </c>
      <c r="F597" s="45">
        <v>6</v>
      </c>
      <c r="G597" s="32" t="s">
        <v>1805</v>
      </c>
      <c r="H597" s="32" t="s">
        <v>1806</v>
      </c>
      <c r="I597" s="8">
        <f t="shared" si="17"/>
        <v>53</v>
      </c>
      <c r="J597" s="32" t="s">
        <v>12</v>
      </c>
      <c r="K597" s="10" t="s">
        <v>296</v>
      </c>
      <c r="L597" s="40">
        <v>2023.05</v>
      </c>
      <c r="M597" s="32">
        <v>1515980285</v>
      </c>
      <c r="N597" s="54" t="s">
        <v>1808</v>
      </c>
    </row>
    <row r="598" s="1" customFormat="1" spans="1:14">
      <c r="A598" s="8" t="s">
        <v>9</v>
      </c>
      <c r="B598" s="32" t="s">
        <v>1790</v>
      </c>
      <c r="C598" s="32" t="s">
        <v>1805</v>
      </c>
      <c r="D598" s="32" t="s">
        <v>1806</v>
      </c>
      <c r="E598" s="32"/>
      <c r="F598" s="45"/>
      <c r="G598" s="32" t="s">
        <v>1809</v>
      </c>
      <c r="H598" s="32" t="s">
        <v>1810</v>
      </c>
      <c r="I598" s="8">
        <f t="shared" si="17"/>
        <v>35</v>
      </c>
      <c r="J598" s="32" t="s">
        <v>300</v>
      </c>
      <c r="K598" s="10" t="s">
        <v>296</v>
      </c>
      <c r="L598" s="40">
        <v>2023.05</v>
      </c>
      <c r="M598" s="32">
        <v>1515980285</v>
      </c>
      <c r="N598" s="52"/>
    </row>
    <row r="599" s="1" customFormat="1" spans="1:14">
      <c r="A599" s="8" t="s">
        <v>9</v>
      </c>
      <c r="B599" s="32" t="s">
        <v>1790</v>
      </c>
      <c r="C599" s="32" t="s">
        <v>1805</v>
      </c>
      <c r="D599" s="32" t="s">
        <v>1806</v>
      </c>
      <c r="E599" s="32"/>
      <c r="F599" s="45"/>
      <c r="G599" s="32" t="s">
        <v>1811</v>
      </c>
      <c r="H599" s="170" t="s">
        <v>1812</v>
      </c>
      <c r="I599" s="8">
        <f t="shared" si="17"/>
        <v>32</v>
      </c>
      <c r="J599" s="32" t="s">
        <v>300</v>
      </c>
      <c r="K599" s="10" t="s">
        <v>296</v>
      </c>
      <c r="L599" s="40">
        <v>2023.05</v>
      </c>
      <c r="M599" s="32">
        <v>1515980285</v>
      </c>
      <c r="N599" s="52"/>
    </row>
    <row r="600" s="1" customFormat="1" spans="1:14">
      <c r="A600" s="8" t="s">
        <v>9</v>
      </c>
      <c r="B600" s="32" t="s">
        <v>1790</v>
      </c>
      <c r="C600" s="32" t="s">
        <v>1805</v>
      </c>
      <c r="D600" s="32" t="s">
        <v>1806</v>
      </c>
      <c r="E600" s="32"/>
      <c r="F600" s="45"/>
      <c r="G600" s="32" t="s">
        <v>1813</v>
      </c>
      <c r="H600" s="170" t="s">
        <v>1814</v>
      </c>
      <c r="I600" s="8">
        <f t="shared" si="17"/>
        <v>27</v>
      </c>
      <c r="J600" s="32" t="s">
        <v>427</v>
      </c>
      <c r="K600" s="10" t="s">
        <v>296</v>
      </c>
      <c r="L600" s="40">
        <v>2023.05</v>
      </c>
      <c r="M600" s="32">
        <v>1515980285</v>
      </c>
      <c r="N600" s="52"/>
    </row>
    <row r="601" s="1" customFormat="1" spans="1:14">
      <c r="A601" s="8" t="s">
        <v>9</v>
      </c>
      <c r="B601" s="32" t="s">
        <v>1790</v>
      </c>
      <c r="C601" s="32" t="s">
        <v>1805</v>
      </c>
      <c r="D601" s="32" t="s">
        <v>1806</v>
      </c>
      <c r="E601" s="32"/>
      <c r="F601" s="45"/>
      <c r="G601" s="32" t="s">
        <v>1815</v>
      </c>
      <c r="H601" s="170" t="s">
        <v>1816</v>
      </c>
      <c r="I601" s="8">
        <f t="shared" si="17"/>
        <v>11</v>
      </c>
      <c r="J601" s="32" t="s">
        <v>430</v>
      </c>
      <c r="K601" s="10" t="s">
        <v>296</v>
      </c>
      <c r="L601" s="40">
        <v>2023.05</v>
      </c>
      <c r="M601" s="32">
        <v>1515980285</v>
      </c>
      <c r="N601" s="52"/>
    </row>
    <row r="602" s="1" customFormat="1" spans="1:14">
      <c r="A602" s="8" t="s">
        <v>9</v>
      </c>
      <c r="B602" s="32" t="s">
        <v>1790</v>
      </c>
      <c r="C602" s="32" t="s">
        <v>1805</v>
      </c>
      <c r="D602" s="32" t="s">
        <v>1806</v>
      </c>
      <c r="E602" s="32"/>
      <c r="F602" s="45"/>
      <c r="G602" s="32" t="s">
        <v>1817</v>
      </c>
      <c r="H602" s="170" t="s">
        <v>1818</v>
      </c>
      <c r="I602" s="8">
        <f t="shared" si="17"/>
        <v>8</v>
      </c>
      <c r="J602" s="32" t="s">
        <v>374</v>
      </c>
      <c r="K602" s="10" t="s">
        <v>296</v>
      </c>
      <c r="L602" s="40">
        <v>2023.05</v>
      </c>
      <c r="M602" s="32">
        <v>1515980285</v>
      </c>
      <c r="N602" s="53"/>
    </row>
    <row r="603" s="1" customFormat="1" spans="1:14">
      <c r="A603" s="8" t="s">
        <v>9</v>
      </c>
      <c r="B603" s="32" t="s">
        <v>1790</v>
      </c>
      <c r="C603" s="32" t="s">
        <v>1819</v>
      </c>
      <c r="D603" s="32" t="s">
        <v>1820</v>
      </c>
      <c r="E603" s="170" t="s">
        <v>1821</v>
      </c>
      <c r="F603" s="45">
        <v>5</v>
      </c>
      <c r="G603" s="32" t="s">
        <v>1819</v>
      </c>
      <c r="H603" s="32" t="s">
        <v>1820</v>
      </c>
      <c r="I603" s="8">
        <f t="shared" si="17"/>
        <v>33</v>
      </c>
      <c r="J603" s="32" t="s">
        <v>12</v>
      </c>
      <c r="K603" s="10" t="s">
        <v>296</v>
      </c>
      <c r="L603" s="40">
        <v>2023.05</v>
      </c>
      <c r="M603" s="32">
        <v>13774838956</v>
      </c>
      <c r="N603" s="54" t="s">
        <v>1822</v>
      </c>
    </row>
    <row r="604" s="1" customFormat="1" spans="1:14">
      <c r="A604" s="8" t="s">
        <v>9</v>
      </c>
      <c r="B604" s="32" t="s">
        <v>1790</v>
      </c>
      <c r="C604" s="32" t="s">
        <v>1819</v>
      </c>
      <c r="D604" s="32" t="s">
        <v>1820</v>
      </c>
      <c r="E604" s="32"/>
      <c r="F604" s="45"/>
      <c r="G604" s="32" t="s">
        <v>1823</v>
      </c>
      <c r="H604" s="170" t="s">
        <v>1824</v>
      </c>
      <c r="I604" s="8">
        <f t="shared" si="17"/>
        <v>32</v>
      </c>
      <c r="J604" s="32" t="s">
        <v>324</v>
      </c>
      <c r="K604" s="10" t="s">
        <v>296</v>
      </c>
      <c r="L604" s="40">
        <v>2023.05</v>
      </c>
      <c r="M604" s="32">
        <v>13774838956</v>
      </c>
      <c r="N604" s="52"/>
    </row>
    <row r="605" s="1" customFormat="1" spans="1:14">
      <c r="A605" s="8" t="s">
        <v>9</v>
      </c>
      <c r="B605" s="32" t="s">
        <v>1790</v>
      </c>
      <c r="C605" s="32" t="s">
        <v>1819</v>
      </c>
      <c r="D605" s="32" t="s">
        <v>1820</v>
      </c>
      <c r="E605" s="32"/>
      <c r="F605" s="45"/>
      <c r="G605" s="32" t="s">
        <v>1825</v>
      </c>
      <c r="H605" s="170" t="s">
        <v>1826</v>
      </c>
      <c r="I605" s="8">
        <f t="shared" si="17"/>
        <v>10</v>
      </c>
      <c r="J605" s="32" t="s">
        <v>303</v>
      </c>
      <c r="K605" s="10" t="s">
        <v>296</v>
      </c>
      <c r="L605" s="40">
        <v>2023.05</v>
      </c>
      <c r="M605" s="32">
        <v>13774838956</v>
      </c>
      <c r="N605" s="52"/>
    </row>
    <row r="606" s="1" customFormat="1" spans="1:14">
      <c r="A606" s="8" t="s">
        <v>9</v>
      </c>
      <c r="B606" s="32" t="s">
        <v>1790</v>
      </c>
      <c r="C606" s="32" t="s">
        <v>1819</v>
      </c>
      <c r="D606" s="32" t="s">
        <v>1820</v>
      </c>
      <c r="E606" s="32"/>
      <c r="F606" s="45"/>
      <c r="G606" s="32" t="s">
        <v>1827</v>
      </c>
      <c r="H606" s="170" t="s">
        <v>1828</v>
      </c>
      <c r="I606" s="8">
        <f t="shared" si="17"/>
        <v>13</v>
      </c>
      <c r="J606" s="32" t="s">
        <v>300</v>
      </c>
      <c r="K606" s="10" t="s">
        <v>296</v>
      </c>
      <c r="L606" s="40">
        <v>2023.05</v>
      </c>
      <c r="M606" s="32">
        <v>13774838956</v>
      </c>
      <c r="N606" s="52"/>
    </row>
    <row r="607" s="1" customFormat="1" spans="1:14">
      <c r="A607" s="8" t="s">
        <v>9</v>
      </c>
      <c r="B607" s="32" t="s">
        <v>1790</v>
      </c>
      <c r="C607" s="32" t="s">
        <v>1819</v>
      </c>
      <c r="D607" s="32" t="s">
        <v>1820</v>
      </c>
      <c r="E607" s="32"/>
      <c r="F607" s="45"/>
      <c r="G607" s="32" t="s">
        <v>1829</v>
      </c>
      <c r="H607" s="170" t="s">
        <v>1830</v>
      </c>
      <c r="I607" s="8">
        <f t="shared" si="17"/>
        <v>53</v>
      </c>
      <c r="J607" s="32" t="s">
        <v>388</v>
      </c>
      <c r="K607" s="10" t="s">
        <v>296</v>
      </c>
      <c r="L607" s="40">
        <v>2023.05</v>
      </c>
      <c r="M607" s="32">
        <v>13774838956</v>
      </c>
      <c r="N607" s="53"/>
    </row>
    <row r="608" s="1" customFormat="1" spans="1:14">
      <c r="A608" s="8" t="s">
        <v>9</v>
      </c>
      <c r="B608" s="32" t="s">
        <v>1790</v>
      </c>
      <c r="C608" s="32" t="s">
        <v>1831</v>
      </c>
      <c r="D608" s="170" t="s">
        <v>1832</v>
      </c>
      <c r="E608" s="170" t="s">
        <v>1833</v>
      </c>
      <c r="F608" s="45">
        <v>3</v>
      </c>
      <c r="G608" s="32" t="s">
        <v>1831</v>
      </c>
      <c r="H608" s="170" t="s">
        <v>1832</v>
      </c>
      <c r="I608" s="8">
        <f t="shared" si="17"/>
        <v>34</v>
      </c>
      <c r="J608" s="32" t="s">
        <v>12</v>
      </c>
      <c r="K608" s="10" t="s">
        <v>296</v>
      </c>
      <c r="L608" s="40">
        <v>2023.05</v>
      </c>
      <c r="M608" s="32">
        <v>1881598395</v>
      </c>
      <c r="N608" s="54" t="s">
        <v>1834</v>
      </c>
    </row>
    <row r="609" s="1" customFormat="1" spans="1:14">
      <c r="A609" s="8" t="s">
        <v>9</v>
      </c>
      <c r="B609" s="32" t="s">
        <v>1790</v>
      </c>
      <c r="C609" s="32" t="s">
        <v>1831</v>
      </c>
      <c r="D609" s="170" t="s">
        <v>1832</v>
      </c>
      <c r="E609" s="32"/>
      <c r="F609" s="45"/>
      <c r="G609" s="32" t="s">
        <v>1835</v>
      </c>
      <c r="H609" s="170" t="s">
        <v>1836</v>
      </c>
      <c r="I609" s="8">
        <f t="shared" si="17"/>
        <v>46</v>
      </c>
      <c r="J609" s="32" t="s">
        <v>324</v>
      </c>
      <c r="K609" s="10" t="s">
        <v>296</v>
      </c>
      <c r="L609" s="40">
        <v>2023.05</v>
      </c>
      <c r="M609" s="32">
        <v>1881598395</v>
      </c>
      <c r="N609" s="52"/>
    </row>
    <row r="610" s="1" customFormat="1" spans="1:14">
      <c r="A610" s="8" t="s">
        <v>9</v>
      </c>
      <c r="B610" s="32" t="s">
        <v>1790</v>
      </c>
      <c r="C610" s="32" t="s">
        <v>1831</v>
      </c>
      <c r="D610" s="170" t="s">
        <v>1832</v>
      </c>
      <c r="E610" s="32"/>
      <c r="F610" s="45"/>
      <c r="G610" s="32" t="s">
        <v>1837</v>
      </c>
      <c r="H610" s="170" t="s">
        <v>1838</v>
      </c>
      <c r="I610" s="8">
        <f t="shared" si="17"/>
        <v>12</v>
      </c>
      <c r="J610" s="32" t="s">
        <v>303</v>
      </c>
      <c r="K610" s="10" t="s">
        <v>296</v>
      </c>
      <c r="L610" s="40">
        <v>2023.05</v>
      </c>
      <c r="M610" s="32">
        <v>1881598395</v>
      </c>
      <c r="N610" s="53"/>
    </row>
    <row r="611" s="1" customFormat="1" spans="1:14">
      <c r="A611" s="8" t="s">
        <v>9</v>
      </c>
      <c r="B611" s="32" t="s">
        <v>1839</v>
      </c>
      <c r="C611" s="32" t="s">
        <v>1840</v>
      </c>
      <c r="D611" s="170" t="s">
        <v>1841</v>
      </c>
      <c r="E611" s="170" t="s">
        <v>1842</v>
      </c>
      <c r="F611" s="45">
        <v>6</v>
      </c>
      <c r="G611" s="32" t="s">
        <v>1840</v>
      </c>
      <c r="H611" s="170" t="s">
        <v>1841</v>
      </c>
      <c r="I611" s="8">
        <f t="shared" si="17"/>
        <v>36</v>
      </c>
      <c r="J611" s="32" t="s">
        <v>12</v>
      </c>
      <c r="K611" s="10" t="s">
        <v>296</v>
      </c>
      <c r="L611" s="40">
        <v>2023.05</v>
      </c>
      <c r="M611" s="32">
        <v>15860430967</v>
      </c>
      <c r="N611" s="54" t="s">
        <v>1843</v>
      </c>
    </row>
    <row r="612" s="1" customFormat="1" spans="1:14">
      <c r="A612" s="8" t="s">
        <v>9</v>
      </c>
      <c r="B612" s="32" t="s">
        <v>1839</v>
      </c>
      <c r="C612" s="32" t="s">
        <v>1840</v>
      </c>
      <c r="D612" s="170" t="s">
        <v>1841</v>
      </c>
      <c r="E612" s="32"/>
      <c r="F612" s="45"/>
      <c r="G612" s="32" t="s">
        <v>1844</v>
      </c>
      <c r="H612" s="170" t="s">
        <v>1845</v>
      </c>
      <c r="I612" s="8">
        <f t="shared" si="17"/>
        <v>29</v>
      </c>
      <c r="J612" s="32" t="s">
        <v>324</v>
      </c>
      <c r="K612" s="10" t="s">
        <v>296</v>
      </c>
      <c r="L612" s="40">
        <v>2023.05</v>
      </c>
      <c r="M612" s="32">
        <v>15860430967</v>
      </c>
      <c r="N612" s="52"/>
    </row>
    <row r="613" s="1" customFormat="1" spans="1:14">
      <c r="A613" s="8" t="s">
        <v>9</v>
      </c>
      <c r="B613" s="32" t="s">
        <v>1839</v>
      </c>
      <c r="C613" s="32" t="s">
        <v>1840</v>
      </c>
      <c r="D613" s="170" t="s">
        <v>1841</v>
      </c>
      <c r="E613" s="32"/>
      <c r="F613" s="45"/>
      <c r="G613" s="32" t="s">
        <v>1846</v>
      </c>
      <c r="H613" s="170" t="s">
        <v>1847</v>
      </c>
      <c r="I613" s="8">
        <f t="shared" si="17"/>
        <v>9</v>
      </c>
      <c r="J613" s="32" t="s">
        <v>330</v>
      </c>
      <c r="K613" s="10" t="s">
        <v>296</v>
      </c>
      <c r="L613" s="40">
        <v>2023.05</v>
      </c>
      <c r="M613" s="32">
        <v>15860430967</v>
      </c>
      <c r="N613" s="52"/>
    </row>
    <row r="614" s="1" customFormat="1" spans="1:14">
      <c r="A614" s="8" t="s">
        <v>9</v>
      </c>
      <c r="B614" s="32" t="s">
        <v>1839</v>
      </c>
      <c r="C614" s="32" t="s">
        <v>1840</v>
      </c>
      <c r="D614" s="170" t="s">
        <v>1841</v>
      </c>
      <c r="E614" s="32"/>
      <c r="F614" s="45"/>
      <c r="G614" s="32" t="s">
        <v>1848</v>
      </c>
      <c r="H614" s="170" t="s">
        <v>1849</v>
      </c>
      <c r="I614" s="8">
        <f t="shared" si="17"/>
        <v>7</v>
      </c>
      <c r="J614" s="32" t="s">
        <v>342</v>
      </c>
      <c r="K614" s="10" t="s">
        <v>296</v>
      </c>
      <c r="L614" s="40">
        <v>2023.05</v>
      </c>
      <c r="M614" s="32">
        <v>15860430967</v>
      </c>
      <c r="N614" s="52"/>
    </row>
    <row r="615" s="1" customFormat="1" spans="1:14">
      <c r="A615" s="8" t="s">
        <v>9</v>
      </c>
      <c r="B615" s="32" t="s">
        <v>1839</v>
      </c>
      <c r="C615" s="32" t="s">
        <v>1840</v>
      </c>
      <c r="D615" s="170" t="s">
        <v>1841</v>
      </c>
      <c r="E615" s="32"/>
      <c r="F615" s="45"/>
      <c r="G615" s="32" t="s">
        <v>1850</v>
      </c>
      <c r="H615" s="170" t="s">
        <v>1851</v>
      </c>
      <c r="I615" s="8">
        <f t="shared" si="17"/>
        <v>6</v>
      </c>
      <c r="J615" s="32" t="s">
        <v>1779</v>
      </c>
      <c r="K615" s="10" t="s">
        <v>296</v>
      </c>
      <c r="L615" s="40">
        <v>2023.05</v>
      </c>
      <c r="M615" s="32">
        <v>15860430967</v>
      </c>
      <c r="N615" s="52"/>
    </row>
    <row r="616" s="1" customFormat="1" spans="1:14">
      <c r="A616" s="8" t="s">
        <v>9</v>
      </c>
      <c r="B616" s="32" t="s">
        <v>1839</v>
      </c>
      <c r="C616" s="32" t="s">
        <v>1840</v>
      </c>
      <c r="D616" s="170" t="s">
        <v>1841</v>
      </c>
      <c r="E616" s="32"/>
      <c r="F616" s="45"/>
      <c r="G616" s="32" t="s">
        <v>1852</v>
      </c>
      <c r="H616" s="170" t="s">
        <v>1853</v>
      </c>
      <c r="I616" s="8">
        <f t="shared" si="17"/>
        <v>4</v>
      </c>
      <c r="J616" s="32" t="s">
        <v>1854</v>
      </c>
      <c r="K616" s="10" t="s">
        <v>296</v>
      </c>
      <c r="L616" s="40">
        <v>2023.05</v>
      </c>
      <c r="M616" s="32">
        <v>15860430967</v>
      </c>
      <c r="N616" s="53"/>
    </row>
    <row r="617" s="1" customFormat="1" spans="1:14">
      <c r="A617" s="8" t="s">
        <v>9</v>
      </c>
      <c r="B617" s="8" t="s">
        <v>152</v>
      </c>
      <c r="C617" s="10" t="s">
        <v>1855</v>
      </c>
      <c r="D617" s="167" t="s">
        <v>1856</v>
      </c>
      <c r="E617" s="167" t="s">
        <v>1857</v>
      </c>
      <c r="F617" s="10">
        <v>5</v>
      </c>
      <c r="G617" s="10" t="s">
        <v>1855</v>
      </c>
      <c r="H617" s="167" t="s">
        <v>1856</v>
      </c>
      <c r="I617" s="8">
        <f t="shared" si="17"/>
        <v>50</v>
      </c>
      <c r="J617" s="10" t="s">
        <v>12</v>
      </c>
      <c r="K617" s="10" t="s">
        <v>296</v>
      </c>
      <c r="L617" s="40">
        <v>2023.06</v>
      </c>
      <c r="M617" s="32">
        <v>13459548193</v>
      </c>
      <c r="N617" s="18" t="s">
        <v>1858</v>
      </c>
    </row>
    <row r="618" s="1" customFormat="1" spans="1:14">
      <c r="A618" s="8" t="s">
        <v>9</v>
      </c>
      <c r="B618" s="8" t="s">
        <v>152</v>
      </c>
      <c r="C618" s="10" t="s">
        <v>1855</v>
      </c>
      <c r="D618" s="167" t="s">
        <v>1856</v>
      </c>
      <c r="E618" s="10"/>
      <c r="F618" s="13"/>
      <c r="G618" s="50" t="s">
        <v>1859</v>
      </c>
      <c r="H618" s="173" t="s">
        <v>1860</v>
      </c>
      <c r="I618" s="8">
        <f t="shared" si="17"/>
        <v>44</v>
      </c>
      <c r="J618" s="10" t="s">
        <v>324</v>
      </c>
      <c r="K618" s="10" t="s">
        <v>296</v>
      </c>
      <c r="L618" s="40">
        <v>2023.06</v>
      </c>
      <c r="M618" s="32">
        <v>13459548193</v>
      </c>
      <c r="N618" s="22"/>
    </row>
    <row r="619" s="1" customFormat="1" spans="1:14">
      <c r="A619" s="8" t="s">
        <v>9</v>
      </c>
      <c r="B619" s="8" t="s">
        <v>152</v>
      </c>
      <c r="C619" s="10" t="s">
        <v>1855</v>
      </c>
      <c r="D619" s="167" t="s">
        <v>1856</v>
      </c>
      <c r="E619" s="10"/>
      <c r="F619" s="13"/>
      <c r="G619" s="50" t="s">
        <v>1861</v>
      </c>
      <c r="H619" s="173" t="s">
        <v>1862</v>
      </c>
      <c r="I619" s="8">
        <f t="shared" si="17"/>
        <v>20</v>
      </c>
      <c r="J619" s="10" t="s">
        <v>333</v>
      </c>
      <c r="K619" s="10" t="s">
        <v>296</v>
      </c>
      <c r="L619" s="40">
        <v>2023.06</v>
      </c>
      <c r="M619" s="32">
        <v>13459548193</v>
      </c>
      <c r="N619" s="22"/>
    </row>
    <row r="620" s="1" customFormat="1" spans="1:14">
      <c r="A620" s="8" t="s">
        <v>9</v>
      </c>
      <c r="B620" s="8" t="s">
        <v>152</v>
      </c>
      <c r="C620" s="10" t="s">
        <v>1855</v>
      </c>
      <c r="D620" s="167" t="s">
        <v>1856</v>
      </c>
      <c r="E620" s="32"/>
      <c r="F620" s="45"/>
      <c r="G620" s="32" t="s">
        <v>1863</v>
      </c>
      <c r="H620" s="170" t="s">
        <v>1864</v>
      </c>
      <c r="I620" s="8">
        <f t="shared" si="17"/>
        <v>15</v>
      </c>
      <c r="J620" s="32" t="s">
        <v>330</v>
      </c>
      <c r="K620" s="10" t="s">
        <v>296</v>
      </c>
      <c r="L620" s="40">
        <v>2023.06</v>
      </c>
      <c r="M620" s="32">
        <v>13459548193</v>
      </c>
      <c r="N620" s="22"/>
    </row>
    <row r="621" s="1" customFormat="1" spans="1:14">
      <c r="A621" s="8" t="s">
        <v>9</v>
      </c>
      <c r="B621" s="8" t="s">
        <v>152</v>
      </c>
      <c r="C621" s="10" t="s">
        <v>1855</v>
      </c>
      <c r="D621" s="167" t="s">
        <v>1856</v>
      </c>
      <c r="E621" s="32"/>
      <c r="F621" s="45"/>
      <c r="G621" s="32" t="s">
        <v>1865</v>
      </c>
      <c r="H621" s="32" t="s">
        <v>1866</v>
      </c>
      <c r="I621" s="8">
        <f t="shared" si="17"/>
        <v>17</v>
      </c>
      <c r="J621" s="32" t="s">
        <v>327</v>
      </c>
      <c r="K621" s="10" t="s">
        <v>296</v>
      </c>
      <c r="L621" s="40">
        <v>2023.06</v>
      </c>
      <c r="M621" s="32">
        <v>13459548193</v>
      </c>
      <c r="N621" s="39"/>
    </row>
    <row r="622" s="1" customFormat="1" spans="1:14">
      <c r="A622" s="8" t="s">
        <v>9</v>
      </c>
      <c r="B622" s="8" t="s">
        <v>152</v>
      </c>
      <c r="C622" s="32" t="s">
        <v>1867</v>
      </c>
      <c r="D622" s="32" t="s">
        <v>1868</v>
      </c>
      <c r="E622" s="170" t="s">
        <v>1869</v>
      </c>
      <c r="F622" s="45">
        <v>5</v>
      </c>
      <c r="G622" s="32" t="s">
        <v>1867</v>
      </c>
      <c r="H622" s="32" t="s">
        <v>1868</v>
      </c>
      <c r="I622" s="8">
        <f t="shared" si="17"/>
        <v>68</v>
      </c>
      <c r="J622" s="32" t="s">
        <v>12</v>
      </c>
      <c r="K622" s="10" t="s">
        <v>296</v>
      </c>
      <c r="L622" s="40">
        <v>2023.06</v>
      </c>
      <c r="M622" s="32">
        <v>18959923435</v>
      </c>
      <c r="N622" s="54" t="s">
        <v>1870</v>
      </c>
    </row>
    <row r="623" s="1" customFormat="1" spans="1:14">
      <c r="A623" s="8" t="s">
        <v>9</v>
      </c>
      <c r="B623" s="8" t="s">
        <v>152</v>
      </c>
      <c r="C623" s="32" t="s">
        <v>1867</v>
      </c>
      <c r="D623" s="32" t="s">
        <v>1868</v>
      </c>
      <c r="E623" s="32"/>
      <c r="F623" s="45"/>
      <c r="G623" s="32" t="s">
        <v>1871</v>
      </c>
      <c r="H623" s="170" t="s">
        <v>1872</v>
      </c>
      <c r="I623" s="8">
        <f t="shared" si="17"/>
        <v>42</v>
      </c>
      <c r="J623" s="32" t="s">
        <v>330</v>
      </c>
      <c r="K623" s="10" t="s">
        <v>296</v>
      </c>
      <c r="L623" s="40">
        <v>2023.06</v>
      </c>
      <c r="M623" s="32">
        <v>18959923435</v>
      </c>
      <c r="N623" s="52"/>
    </row>
    <row r="624" s="1" customFormat="1" spans="1:14">
      <c r="A624" s="8" t="s">
        <v>9</v>
      </c>
      <c r="B624" s="8" t="s">
        <v>152</v>
      </c>
      <c r="C624" s="32" t="s">
        <v>1867</v>
      </c>
      <c r="D624" s="32" t="s">
        <v>1868</v>
      </c>
      <c r="E624" s="32"/>
      <c r="F624" s="45"/>
      <c r="G624" s="32" t="s">
        <v>1873</v>
      </c>
      <c r="H624" s="170" t="s">
        <v>1874</v>
      </c>
      <c r="I624" s="8">
        <v>40</v>
      </c>
      <c r="J624" s="32" t="s">
        <v>342</v>
      </c>
      <c r="K624" s="10" t="s">
        <v>296</v>
      </c>
      <c r="L624" s="40">
        <v>2023.06</v>
      </c>
      <c r="M624" s="32">
        <v>18959923435</v>
      </c>
      <c r="N624" s="52"/>
    </row>
    <row r="625" s="1" customFormat="1" spans="1:14">
      <c r="A625" s="8" t="s">
        <v>9</v>
      </c>
      <c r="B625" s="8" t="s">
        <v>152</v>
      </c>
      <c r="C625" s="32" t="s">
        <v>1867</v>
      </c>
      <c r="D625" s="32" t="s">
        <v>1868</v>
      </c>
      <c r="E625" s="32"/>
      <c r="F625" s="45"/>
      <c r="G625" s="32" t="s">
        <v>1875</v>
      </c>
      <c r="H625" s="170" t="s">
        <v>1876</v>
      </c>
      <c r="I625" s="8">
        <f t="shared" ref="I625:I688" si="18">2023-MID(H625,7,4)</f>
        <v>20</v>
      </c>
      <c r="J625" s="32" t="s">
        <v>430</v>
      </c>
      <c r="K625" s="10" t="s">
        <v>296</v>
      </c>
      <c r="L625" s="40">
        <v>2023.06</v>
      </c>
      <c r="M625" s="32">
        <v>18959923435</v>
      </c>
      <c r="N625" s="52"/>
    </row>
    <row r="626" s="1" customFormat="1" spans="1:14">
      <c r="A626" s="8" t="s">
        <v>9</v>
      </c>
      <c r="B626" s="8" t="s">
        <v>152</v>
      </c>
      <c r="C626" s="32" t="s">
        <v>1867</v>
      </c>
      <c r="D626" s="32" t="s">
        <v>1868</v>
      </c>
      <c r="E626" s="32"/>
      <c r="F626" s="45"/>
      <c r="G626" s="32" t="s">
        <v>1877</v>
      </c>
      <c r="H626" s="170" t="s">
        <v>1878</v>
      </c>
      <c r="I626" s="8">
        <f t="shared" si="18"/>
        <v>22</v>
      </c>
      <c r="J626" s="32" t="s">
        <v>430</v>
      </c>
      <c r="K626" s="10" t="s">
        <v>296</v>
      </c>
      <c r="L626" s="40">
        <v>2023.06</v>
      </c>
      <c r="M626" s="32">
        <v>18959923435</v>
      </c>
      <c r="N626" s="53"/>
    </row>
    <row r="627" s="1" customFormat="1" spans="1:14">
      <c r="A627" s="8" t="s">
        <v>9</v>
      </c>
      <c r="B627" s="8" t="s">
        <v>152</v>
      </c>
      <c r="C627" s="32" t="s">
        <v>1879</v>
      </c>
      <c r="D627" s="170" t="s">
        <v>1880</v>
      </c>
      <c r="E627" s="170" t="s">
        <v>1881</v>
      </c>
      <c r="F627" s="45">
        <v>2</v>
      </c>
      <c r="G627" s="32" t="s">
        <v>1879</v>
      </c>
      <c r="H627" s="170" t="s">
        <v>1880</v>
      </c>
      <c r="I627" s="8">
        <f t="shared" si="18"/>
        <v>54</v>
      </c>
      <c r="J627" s="32" t="s">
        <v>12</v>
      </c>
      <c r="K627" s="10" t="s">
        <v>296</v>
      </c>
      <c r="L627" s="40">
        <v>2023.06</v>
      </c>
      <c r="M627" s="32">
        <v>13960439339</v>
      </c>
      <c r="N627" s="54" t="s">
        <v>1882</v>
      </c>
    </row>
    <row r="628" s="1" customFormat="1" spans="1:14">
      <c r="A628" s="8" t="s">
        <v>9</v>
      </c>
      <c r="B628" s="8" t="s">
        <v>152</v>
      </c>
      <c r="C628" s="32" t="s">
        <v>1879</v>
      </c>
      <c r="D628" s="170" t="s">
        <v>1880</v>
      </c>
      <c r="E628" s="32"/>
      <c r="F628" s="45"/>
      <c r="G628" s="32" t="s">
        <v>1883</v>
      </c>
      <c r="H628" s="170" t="s">
        <v>1884</v>
      </c>
      <c r="I628" s="8">
        <f t="shared" si="18"/>
        <v>22</v>
      </c>
      <c r="J628" s="32" t="s">
        <v>300</v>
      </c>
      <c r="K628" s="10" t="s">
        <v>296</v>
      </c>
      <c r="L628" s="40">
        <v>2023.06</v>
      </c>
      <c r="M628" s="32">
        <v>13960439339</v>
      </c>
      <c r="N628" s="53"/>
    </row>
    <row r="629" s="1" customFormat="1" spans="1:14">
      <c r="A629" s="8" t="s">
        <v>9</v>
      </c>
      <c r="B629" s="8" t="s">
        <v>152</v>
      </c>
      <c r="C629" s="32" t="s">
        <v>1885</v>
      </c>
      <c r="D629" s="170" t="s">
        <v>1886</v>
      </c>
      <c r="E629" s="170" t="s">
        <v>1887</v>
      </c>
      <c r="F629" s="45">
        <v>6</v>
      </c>
      <c r="G629" s="32" t="s">
        <v>1885</v>
      </c>
      <c r="H629" s="170" t="s">
        <v>1886</v>
      </c>
      <c r="I629" s="8">
        <f t="shared" si="18"/>
        <v>60</v>
      </c>
      <c r="J629" s="32" t="s">
        <v>12</v>
      </c>
      <c r="K629" s="10" t="s">
        <v>296</v>
      </c>
      <c r="L629" s="40">
        <v>2023.06</v>
      </c>
      <c r="M629" s="32">
        <v>15259285924</v>
      </c>
      <c r="N629" s="54" t="s">
        <v>1888</v>
      </c>
    </row>
    <row r="630" s="1" customFormat="1" spans="1:14">
      <c r="A630" s="8" t="s">
        <v>9</v>
      </c>
      <c r="B630" s="8" t="s">
        <v>152</v>
      </c>
      <c r="C630" s="32" t="s">
        <v>1885</v>
      </c>
      <c r="D630" s="170" t="s">
        <v>1886</v>
      </c>
      <c r="E630" s="32"/>
      <c r="F630" s="45"/>
      <c r="G630" s="32" t="s">
        <v>1889</v>
      </c>
      <c r="H630" s="170" t="s">
        <v>1890</v>
      </c>
      <c r="I630" s="8">
        <f t="shared" si="18"/>
        <v>57</v>
      </c>
      <c r="J630" s="32" t="s">
        <v>324</v>
      </c>
      <c r="K630" s="10" t="s">
        <v>296</v>
      </c>
      <c r="L630" s="40">
        <v>2023.06</v>
      </c>
      <c r="M630" s="32">
        <v>15259285924</v>
      </c>
      <c r="N630" s="52"/>
    </row>
    <row r="631" s="1" customFormat="1" spans="1:14">
      <c r="A631" s="8" t="s">
        <v>9</v>
      </c>
      <c r="B631" s="8" t="s">
        <v>152</v>
      </c>
      <c r="C631" s="32" t="s">
        <v>1885</v>
      </c>
      <c r="D631" s="170" t="s">
        <v>1886</v>
      </c>
      <c r="E631" s="32"/>
      <c r="F631" s="45"/>
      <c r="G631" s="32" t="s">
        <v>1891</v>
      </c>
      <c r="H631" s="170" t="s">
        <v>1892</v>
      </c>
      <c r="I631" s="8">
        <f t="shared" si="18"/>
        <v>36</v>
      </c>
      <c r="J631" s="32" t="s">
        <v>300</v>
      </c>
      <c r="K631" s="10" t="s">
        <v>296</v>
      </c>
      <c r="L631" s="40">
        <v>2023.06</v>
      </c>
      <c r="M631" s="32">
        <v>15259285924</v>
      </c>
      <c r="N631" s="52"/>
    </row>
    <row r="632" s="1" customFormat="1" spans="1:14">
      <c r="A632" s="8" t="s">
        <v>9</v>
      </c>
      <c r="B632" s="8" t="s">
        <v>152</v>
      </c>
      <c r="C632" s="32" t="s">
        <v>1885</v>
      </c>
      <c r="D632" s="170" t="s">
        <v>1886</v>
      </c>
      <c r="E632" s="32"/>
      <c r="F632" s="45"/>
      <c r="G632" s="32" t="s">
        <v>1893</v>
      </c>
      <c r="H632" s="170" t="s">
        <v>1894</v>
      </c>
      <c r="I632" s="8">
        <f t="shared" si="18"/>
        <v>34</v>
      </c>
      <c r="J632" s="32" t="s">
        <v>427</v>
      </c>
      <c r="K632" s="10" t="s">
        <v>296</v>
      </c>
      <c r="L632" s="40">
        <v>2023.06</v>
      </c>
      <c r="M632" s="32">
        <v>15259285924</v>
      </c>
      <c r="N632" s="52"/>
    </row>
    <row r="633" s="1" customFormat="1" spans="1:14">
      <c r="A633" s="8" t="s">
        <v>9</v>
      </c>
      <c r="B633" s="8" t="s">
        <v>152</v>
      </c>
      <c r="C633" s="32" t="s">
        <v>1885</v>
      </c>
      <c r="D633" s="170" t="s">
        <v>1886</v>
      </c>
      <c r="E633" s="32"/>
      <c r="F633" s="45"/>
      <c r="G633" s="32" t="s">
        <v>1895</v>
      </c>
      <c r="H633" s="170" t="s">
        <v>1896</v>
      </c>
      <c r="I633" s="8">
        <f t="shared" si="18"/>
        <v>11</v>
      </c>
      <c r="J633" s="32" t="s">
        <v>430</v>
      </c>
      <c r="K633" s="10" t="s">
        <v>296</v>
      </c>
      <c r="L633" s="40">
        <v>2023.06</v>
      </c>
      <c r="M633" s="32">
        <v>15259285924</v>
      </c>
      <c r="N633" s="52"/>
    </row>
    <row r="634" s="1" customFormat="1" spans="1:14">
      <c r="A634" s="8" t="s">
        <v>9</v>
      </c>
      <c r="B634" s="8" t="s">
        <v>152</v>
      </c>
      <c r="C634" s="32" t="s">
        <v>1885</v>
      </c>
      <c r="D634" s="170" t="s">
        <v>1886</v>
      </c>
      <c r="E634" s="32"/>
      <c r="F634" s="45"/>
      <c r="G634" s="32" t="s">
        <v>1897</v>
      </c>
      <c r="H634" s="170" t="s">
        <v>1898</v>
      </c>
      <c r="I634" s="8">
        <f t="shared" si="18"/>
        <v>9</v>
      </c>
      <c r="J634" s="32" t="s">
        <v>374</v>
      </c>
      <c r="K634" s="10" t="s">
        <v>296</v>
      </c>
      <c r="L634" s="40">
        <v>2023.06</v>
      </c>
      <c r="M634" s="32">
        <v>15259285924</v>
      </c>
      <c r="N634" s="53"/>
    </row>
    <row r="635" s="1" customFormat="1" spans="1:14">
      <c r="A635" s="8" t="s">
        <v>9</v>
      </c>
      <c r="B635" s="8" t="s">
        <v>152</v>
      </c>
      <c r="C635" s="32" t="s">
        <v>1899</v>
      </c>
      <c r="D635" s="170" t="s">
        <v>1900</v>
      </c>
      <c r="E635" s="170" t="s">
        <v>1901</v>
      </c>
      <c r="F635" s="45">
        <v>2</v>
      </c>
      <c r="G635" s="32" t="s">
        <v>1899</v>
      </c>
      <c r="H635" s="170" t="s">
        <v>1900</v>
      </c>
      <c r="I635" s="8">
        <f t="shared" si="18"/>
        <v>35</v>
      </c>
      <c r="J635" s="32" t="s">
        <v>12</v>
      </c>
      <c r="K635" s="10" t="s">
        <v>296</v>
      </c>
      <c r="L635" s="40">
        <v>2023.06</v>
      </c>
      <c r="M635" s="32">
        <v>18876373119</v>
      </c>
      <c r="N635" s="54" t="s">
        <v>1902</v>
      </c>
    </row>
    <row r="636" s="1" customFormat="1" spans="1:14">
      <c r="A636" s="8" t="s">
        <v>9</v>
      </c>
      <c r="B636" s="8" t="s">
        <v>152</v>
      </c>
      <c r="C636" s="32" t="s">
        <v>1899</v>
      </c>
      <c r="D636" s="170" t="s">
        <v>1900</v>
      </c>
      <c r="E636" s="32"/>
      <c r="F636" s="45"/>
      <c r="G636" s="32" t="s">
        <v>1903</v>
      </c>
      <c r="H636" s="170" t="s">
        <v>1904</v>
      </c>
      <c r="I636" s="8">
        <f t="shared" si="18"/>
        <v>15</v>
      </c>
      <c r="J636" s="32" t="s">
        <v>300</v>
      </c>
      <c r="K636" s="10" t="s">
        <v>296</v>
      </c>
      <c r="L636" s="40">
        <v>2023.06</v>
      </c>
      <c r="M636" s="32">
        <v>18876373119</v>
      </c>
      <c r="N636" s="53"/>
    </row>
    <row r="637" s="1" customFormat="1" spans="1:14">
      <c r="A637" s="8" t="s">
        <v>9</v>
      </c>
      <c r="B637" s="8" t="s">
        <v>152</v>
      </c>
      <c r="C637" s="32" t="s">
        <v>1905</v>
      </c>
      <c r="D637" s="170" t="s">
        <v>1906</v>
      </c>
      <c r="E637" s="170" t="s">
        <v>1907</v>
      </c>
      <c r="F637" s="45">
        <v>2</v>
      </c>
      <c r="G637" s="32" t="s">
        <v>1905</v>
      </c>
      <c r="H637" s="170" t="s">
        <v>1906</v>
      </c>
      <c r="I637" s="8">
        <f t="shared" si="18"/>
        <v>67</v>
      </c>
      <c r="J637" s="32" t="s">
        <v>12</v>
      </c>
      <c r="K637" s="10" t="s">
        <v>296</v>
      </c>
      <c r="L637" s="40">
        <v>2023.06</v>
      </c>
      <c r="M637" s="32">
        <v>15985822506</v>
      </c>
      <c r="N637" s="54" t="s">
        <v>1908</v>
      </c>
    </row>
    <row r="638" s="1" customFormat="1" spans="1:14">
      <c r="A638" s="8" t="s">
        <v>9</v>
      </c>
      <c r="B638" s="8" t="s">
        <v>152</v>
      </c>
      <c r="C638" s="32" t="s">
        <v>1905</v>
      </c>
      <c r="D638" s="170" t="s">
        <v>1906</v>
      </c>
      <c r="E638" s="32"/>
      <c r="F638" s="45"/>
      <c r="G638" s="32" t="s">
        <v>1909</v>
      </c>
      <c r="H638" s="170" t="s">
        <v>1910</v>
      </c>
      <c r="I638" s="8">
        <f t="shared" si="18"/>
        <v>36</v>
      </c>
      <c r="J638" s="32" t="s">
        <v>300</v>
      </c>
      <c r="K638" s="10" t="s">
        <v>296</v>
      </c>
      <c r="L638" s="40">
        <v>2023.06</v>
      </c>
      <c r="M638" s="32">
        <v>15985822506</v>
      </c>
      <c r="N638" s="53"/>
    </row>
    <row r="639" s="1" customFormat="1" spans="1:14">
      <c r="A639" s="8" t="s">
        <v>9</v>
      </c>
      <c r="B639" s="32" t="s">
        <v>14</v>
      </c>
      <c r="C639" s="32" t="s">
        <v>1911</v>
      </c>
      <c r="D639" s="170" t="s">
        <v>1912</v>
      </c>
      <c r="E639" s="170" t="s">
        <v>1913</v>
      </c>
      <c r="F639" s="45">
        <v>4</v>
      </c>
      <c r="G639" s="32" t="s">
        <v>1911</v>
      </c>
      <c r="H639" s="170" t="s">
        <v>1912</v>
      </c>
      <c r="I639" s="8">
        <f t="shared" si="18"/>
        <v>75</v>
      </c>
      <c r="J639" s="32" t="s">
        <v>12</v>
      </c>
      <c r="K639" s="10" t="s">
        <v>296</v>
      </c>
      <c r="L639" s="40">
        <v>2023.06</v>
      </c>
      <c r="M639" s="32">
        <v>13559539096</v>
      </c>
      <c r="N639" s="54" t="s">
        <v>1914</v>
      </c>
    </row>
    <row r="640" s="1" customFormat="1" spans="1:14">
      <c r="A640" s="8" t="s">
        <v>9</v>
      </c>
      <c r="B640" s="32" t="s">
        <v>14</v>
      </c>
      <c r="C640" s="32" t="s">
        <v>1911</v>
      </c>
      <c r="D640" s="170" t="s">
        <v>1912</v>
      </c>
      <c r="E640" s="32"/>
      <c r="F640" s="45"/>
      <c r="G640" s="32" t="s">
        <v>1915</v>
      </c>
      <c r="H640" s="170" t="s">
        <v>1916</v>
      </c>
      <c r="I640" s="8">
        <f t="shared" si="18"/>
        <v>50</v>
      </c>
      <c r="J640" s="32" t="s">
        <v>300</v>
      </c>
      <c r="K640" s="10" t="s">
        <v>296</v>
      </c>
      <c r="L640" s="40">
        <v>2023.06</v>
      </c>
      <c r="M640" s="32">
        <v>13559539096</v>
      </c>
      <c r="N640" s="52"/>
    </row>
    <row r="641" s="1" customFormat="1" spans="1:14">
      <c r="A641" s="8" t="s">
        <v>9</v>
      </c>
      <c r="B641" s="32" t="s">
        <v>14</v>
      </c>
      <c r="C641" s="32" t="s">
        <v>1911</v>
      </c>
      <c r="D641" s="170" t="s">
        <v>1912</v>
      </c>
      <c r="E641" s="32"/>
      <c r="F641" s="45"/>
      <c r="G641" s="32" t="s">
        <v>1917</v>
      </c>
      <c r="H641" s="170" t="s">
        <v>1918</v>
      </c>
      <c r="I641" s="8">
        <f t="shared" si="18"/>
        <v>48</v>
      </c>
      <c r="J641" s="32" t="s">
        <v>427</v>
      </c>
      <c r="K641" s="10" t="s">
        <v>296</v>
      </c>
      <c r="L641" s="40">
        <v>2023.06</v>
      </c>
      <c r="M641" s="32">
        <v>13559539096</v>
      </c>
      <c r="N641" s="52"/>
    </row>
    <row r="642" s="1" customFormat="1" spans="1:14">
      <c r="A642" s="8" t="s">
        <v>9</v>
      </c>
      <c r="B642" s="32" t="s">
        <v>14</v>
      </c>
      <c r="C642" s="32" t="s">
        <v>1911</v>
      </c>
      <c r="D642" s="170" t="s">
        <v>1912</v>
      </c>
      <c r="E642" s="32"/>
      <c r="F642" s="45"/>
      <c r="G642" s="32" t="s">
        <v>1919</v>
      </c>
      <c r="H642" s="32" t="s">
        <v>1920</v>
      </c>
      <c r="I642" s="8">
        <f t="shared" si="18"/>
        <v>18</v>
      </c>
      <c r="J642" s="32" t="s">
        <v>430</v>
      </c>
      <c r="K642" s="10" t="s">
        <v>296</v>
      </c>
      <c r="L642" s="40">
        <v>2023.06</v>
      </c>
      <c r="M642" s="32">
        <v>13559539096</v>
      </c>
      <c r="N642" s="53"/>
    </row>
    <row r="643" s="1" customFormat="1" spans="1:14">
      <c r="A643" s="8" t="s">
        <v>9</v>
      </c>
      <c r="B643" s="32" t="s">
        <v>29</v>
      </c>
      <c r="C643" s="32" t="s">
        <v>1921</v>
      </c>
      <c r="D643" s="170" t="s">
        <v>1922</v>
      </c>
      <c r="E643" s="170" t="s">
        <v>1923</v>
      </c>
      <c r="F643" s="45">
        <v>2</v>
      </c>
      <c r="G643" s="32" t="s">
        <v>1921</v>
      </c>
      <c r="H643" s="170" t="s">
        <v>1922</v>
      </c>
      <c r="I643" s="8">
        <f t="shared" si="18"/>
        <v>61</v>
      </c>
      <c r="J643" s="32" t="s">
        <v>12</v>
      </c>
      <c r="K643" s="10" t="s">
        <v>296</v>
      </c>
      <c r="L643" s="40">
        <v>2023.06</v>
      </c>
      <c r="M643" s="32">
        <v>19859572019</v>
      </c>
      <c r="N643" s="54" t="s">
        <v>1924</v>
      </c>
    </row>
    <row r="644" s="1" customFormat="1" spans="1:14">
      <c r="A644" s="8" t="s">
        <v>9</v>
      </c>
      <c r="B644" s="32" t="s">
        <v>29</v>
      </c>
      <c r="C644" s="32" t="s">
        <v>1921</v>
      </c>
      <c r="D644" s="170" t="s">
        <v>1922</v>
      </c>
      <c r="E644" s="32"/>
      <c r="F644" s="45"/>
      <c r="G644" s="49" t="s">
        <v>1925</v>
      </c>
      <c r="H644" s="49" t="s">
        <v>1926</v>
      </c>
      <c r="I644" s="8">
        <f t="shared" si="18"/>
        <v>60</v>
      </c>
      <c r="J644" s="32" t="s">
        <v>324</v>
      </c>
      <c r="K644" s="10" t="s">
        <v>296</v>
      </c>
      <c r="L644" s="40">
        <v>2023.06</v>
      </c>
      <c r="M644" s="32">
        <v>19859572019</v>
      </c>
      <c r="N644" s="52"/>
    </row>
    <row r="645" s="1" customFormat="1" spans="1:14">
      <c r="A645" s="8" t="s">
        <v>9</v>
      </c>
      <c r="B645" s="8" t="s">
        <v>1839</v>
      </c>
      <c r="C645" s="10" t="s">
        <v>1927</v>
      </c>
      <c r="D645" s="167" t="s">
        <v>1928</v>
      </c>
      <c r="E645" s="167" t="s">
        <v>1929</v>
      </c>
      <c r="F645" s="10">
        <v>5</v>
      </c>
      <c r="G645" s="10" t="s">
        <v>1927</v>
      </c>
      <c r="H645" s="167" t="s">
        <v>1928</v>
      </c>
      <c r="I645" s="8">
        <f t="shared" si="18"/>
        <v>75</v>
      </c>
      <c r="J645" s="10" t="s">
        <v>12</v>
      </c>
      <c r="K645" s="10" t="s">
        <v>296</v>
      </c>
      <c r="L645" s="40">
        <v>2023.07</v>
      </c>
      <c r="M645" s="32">
        <v>18359824200</v>
      </c>
      <c r="N645" s="18" t="s">
        <v>1930</v>
      </c>
    </row>
    <row r="646" s="1" customFormat="1" spans="1:14">
      <c r="A646" s="8" t="s">
        <v>9</v>
      </c>
      <c r="B646" s="8" t="s">
        <v>1839</v>
      </c>
      <c r="C646" s="10" t="s">
        <v>1927</v>
      </c>
      <c r="D646" s="167" t="s">
        <v>1928</v>
      </c>
      <c r="E646" s="10"/>
      <c r="F646" s="13"/>
      <c r="G646" s="50" t="s">
        <v>1931</v>
      </c>
      <c r="H646" s="173" t="s">
        <v>1932</v>
      </c>
      <c r="I646" s="8">
        <f t="shared" si="18"/>
        <v>71</v>
      </c>
      <c r="J646" s="10" t="s">
        <v>324</v>
      </c>
      <c r="K646" s="10" t="s">
        <v>296</v>
      </c>
      <c r="L646" s="40">
        <v>2023.07</v>
      </c>
      <c r="M646" s="32">
        <v>18359824200</v>
      </c>
      <c r="N646" s="22"/>
    </row>
    <row r="647" s="1" customFormat="1" spans="1:14">
      <c r="A647" s="8" t="s">
        <v>9</v>
      </c>
      <c r="B647" s="8" t="s">
        <v>1839</v>
      </c>
      <c r="C647" s="10" t="s">
        <v>1927</v>
      </c>
      <c r="D647" s="167" t="s">
        <v>1928</v>
      </c>
      <c r="E647" s="10"/>
      <c r="F647" s="13"/>
      <c r="G647" s="50" t="s">
        <v>1933</v>
      </c>
      <c r="H647" s="173" t="s">
        <v>1934</v>
      </c>
      <c r="I647" s="8">
        <f t="shared" si="18"/>
        <v>38</v>
      </c>
      <c r="J647" s="10" t="s">
        <v>300</v>
      </c>
      <c r="K647" s="10" t="s">
        <v>296</v>
      </c>
      <c r="L647" s="40">
        <v>2023.07</v>
      </c>
      <c r="M647" s="32">
        <v>18359824200</v>
      </c>
      <c r="N647" s="22"/>
    </row>
    <row r="648" s="1" customFormat="1" spans="1:14">
      <c r="A648" s="8" t="s">
        <v>9</v>
      </c>
      <c r="B648" s="8" t="s">
        <v>1839</v>
      </c>
      <c r="C648" s="10" t="s">
        <v>1927</v>
      </c>
      <c r="D648" s="167" t="s">
        <v>1928</v>
      </c>
      <c r="E648" s="32"/>
      <c r="F648" s="45"/>
      <c r="G648" s="32" t="s">
        <v>1935</v>
      </c>
      <c r="H648" s="170" t="s">
        <v>1936</v>
      </c>
      <c r="I648" s="8">
        <f t="shared" si="18"/>
        <v>12</v>
      </c>
      <c r="J648" s="32" t="s">
        <v>430</v>
      </c>
      <c r="K648" s="10" t="s">
        <v>296</v>
      </c>
      <c r="L648" s="40">
        <v>2023.07</v>
      </c>
      <c r="M648" s="32">
        <v>18359824200</v>
      </c>
      <c r="N648" s="22"/>
    </row>
    <row r="649" s="1" customFormat="1" spans="1:14">
      <c r="A649" s="8" t="s">
        <v>9</v>
      </c>
      <c r="B649" s="8" t="s">
        <v>1839</v>
      </c>
      <c r="C649" s="10" t="s">
        <v>1927</v>
      </c>
      <c r="D649" s="167" t="s">
        <v>1928</v>
      </c>
      <c r="E649" s="32"/>
      <c r="F649" s="45"/>
      <c r="G649" s="32" t="s">
        <v>1937</v>
      </c>
      <c r="H649" s="170" t="s">
        <v>1938</v>
      </c>
      <c r="I649" s="8">
        <f t="shared" si="18"/>
        <v>9</v>
      </c>
      <c r="J649" s="32" t="s">
        <v>430</v>
      </c>
      <c r="K649" s="10" t="s">
        <v>296</v>
      </c>
      <c r="L649" s="40">
        <v>2023.07</v>
      </c>
      <c r="M649" s="32">
        <v>18359824200</v>
      </c>
      <c r="N649" s="39"/>
    </row>
    <row r="650" s="1" customFormat="1" spans="1:14">
      <c r="A650" s="8" t="s">
        <v>9</v>
      </c>
      <c r="B650" s="8" t="s">
        <v>1839</v>
      </c>
      <c r="C650" s="32" t="s">
        <v>1939</v>
      </c>
      <c r="D650" s="170" t="s">
        <v>1940</v>
      </c>
      <c r="E650" s="170" t="s">
        <v>1941</v>
      </c>
      <c r="F650" s="45">
        <v>3</v>
      </c>
      <c r="G650" s="32" t="s">
        <v>1939</v>
      </c>
      <c r="H650" s="170" t="s">
        <v>1940</v>
      </c>
      <c r="I650" s="8">
        <f t="shared" si="18"/>
        <v>19</v>
      </c>
      <c r="J650" s="32" t="s">
        <v>12</v>
      </c>
      <c r="K650" s="10" t="s">
        <v>296</v>
      </c>
      <c r="L650" s="40">
        <v>2023.07</v>
      </c>
      <c r="M650" s="32">
        <v>15260878051</v>
      </c>
      <c r="N650" s="54" t="s">
        <v>1942</v>
      </c>
    </row>
    <row r="651" s="1" customFormat="1" spans="1:14">
      <c r="A651" s="8" t="s">
        <v>9</v>
      </c>
      <c r="B651" s="8" t="s">
        <v>1839</v>
      </c>
      <c r="C651" s="32" t="s">
        <v>1939</v>
      </c>
      <c r="D651" s="170" t="s">
        <v>1940</v>
      </c>
      <c r="E651" s="32"/>
      <c r="F651" s="45"/>
      <c r="G651" s="32" t="s">
        <v>1943</v>
      </c>
      <c r="H651" s="170" t="s">
        <v>1944</v>
      </c>
      <c r="I651" s="8">
        <f t="shared" si="18"/>
        <v>14</v>
      </c>
      <c r="J651" s="32" t="s">
        <v>394</v>
      </c>
      <c r="K651" s="10" t="s">
        <v>296</v>
      </c>
      <c r="L651" s="40">
        <v>2023.07</v>
      </c>
      <c r="M651" s="32">
        <v>15260878051</v>
      </c>
      <c r="N651" s="52"/>
    </row>
    <row r="652" s="1" customFormat="1" spans="1:14">
      <c r="A652" s="8" t="s">
        <v>9</v>
      </c>
      <c r="B652" s="8" t="s">
        <v>1839</v>
      </c>
      <c r="C652" s="32" t="s">
        <v>1939</v>
      </c>
      <c r="D652" s="170" t="s">
        <v>1940</v>
      </c>
      <c r="E652" s="32"/>
      <c r="F652" s="45"/>
      <c r="G652" s="32" t="s">
        <v>1945</v>
      </c>
      <c r="H652" s="170" t="s">
        <v>1946</v>
      </c>
      <c r="I652" s="8">
        <f t="shared" si="18"/>
        <v>43</v>
      </c>
      <c r="J652" s="32" t="s">
        <v>385</v>
      </c>
      <c r="K652" s="10" t="s">
        <v>296</v>
      </c>
      <c r="L652" s="40">
        <v>2023.07</v>
      </c>
      <c r="M652" s="32">
        <v>15260878051</v>
      </c>
      <c r="N652" s="53"/>
    </row>
    <row r="653" s="1" customFormat="1" spans="1:14">
      <c r="A653" s="8" t="s">
        <v>9</v>
      </c>
      <c r="B653" s="8" t="s">
        <v>54</v>
      </c>
      <c r="C653" s="10" t="s">
        <v>1947</v>
      </c>
      <c r="D653" s="167" t="s">
        <v>1948</v>
      </c>
      <c r="E653" s="167" t="s">
        <v>1949</v>
      </c>
      <c r="F653" s="10">
        <v>2</v>
      </c>
      <c r="G653" s="10" t="s">
        <v>1947</v>
      </c>
      <c r="H653" s="167" t="s">
        <v>1948</v>
      </c>
      <c r="I653" s="8">
        <f t="shared" si="18"/>
        <v>65</v>
      </c>
      <c r="J653" s="10" t="s">
        <v>12</v>
      </c>
      <c r="K653" s="10" t="s">
        <v>296</v>
      </c>
      <c r="L653" s="40">
        <v>2023.08</v>
      </c>
      <c r="M653" s="32">
        <v>13645933981</v>
      </c>
      <c r="N653" s="18" t="s">
        <v>1950</v>
      </c>
    </row>
    <row r="654" s="1" customFormat="1" spans="1:14">
      <c r="A654" s="8" t="s">
        <v>9</v>
      </c>
      <c r="B654" s="8" t="s">
        <v>54</v>
      </c>
      <c r="C654" s="10" t="s">
        <v>1947</v>
      </c>
      <c r="D654" s="167" t="s">
        <v>1948</v>
      </c>
      <c r="E654" s="10"/>
      <c r="F654" s="13"/>
      <c r="G654" s="50" t="s">
        <v>1951</v>
      </c>
      <c r="H654" s="173" t="s">
        <v>1952</v>
      </c>
      <c r="I654" s="8">
        <f t="shared" si="18"/>
        <v>33</v>
      </c>
      <c r="J654" s="10" t="s">
        <v>300</v>
      </c>
      <c r="K654" s="10" t="s">
        <v>296</v>
      </c>
      <c r="L654" s="40">
        <v>2023.08</v>
      </c>
      <c r="M654" s="32">
        <v>13645933981</v>
      </c>
      <c r="N654" s="39"/>
    </row>
    <row r="655" s="1" customFormat="1" spans="1:14">
      <c r="A655" s="8" t="s">
        <v>9</v>
      </c>
      <c r="B655" s="8" t="s">
        <v>54</v>
      </c>
      <c r="C655" s="10" t="s">
        <v>1953</v>
      </c>
      <c r="D655" s="167" t="s">
        <v>1954</v>
      </c>
      <c r="E655" s="167" t="s">
        <v>1955</v>
      </c>
      <c r="F655" s="13">
        <v>1</v>
      </c>
      <c r="G655" s="10" t="s">
        <v>1953</v>
      </c>
      <c r="H655" s="167" t="s">
        <v>1954</v>
      </c>
      <c r="I655" s="8">
        <f t="shared" si="18"/>
        <v>62</v>
      </c>
      <c r="J655" s="10" t="s">
        <v>12</v>
      </c>
      <c r="K655" s="10" t="s">
        <v>296</v>
      </c>
      <c r="L655" s="40">
        <v>2023.08</v>
      </c>
      <c r="M655" s="32">
        <v>15259454891</v>
      </c>
      <c r="N655" s="64" t="s">
        <v>1956</v>
      </c>
    </row>
    <row r="656" s="1" customFormat="1" spans="1:14">
      <c r="A656" s="8" t="s">
        <v>9</v>
      </c>
      <c r="B656" s="8" t="s">
        <v>54</v>
      </c>
      <c r="C656" s="10" t="s">
        <v>1957</v>
      </c>
      <c r="D656" s="167" t="s">
        <v>1958</v>
      </c>
      <c r="E656" s="170" t="s">
        <v>1959</v>
      </c>
      <c r="F656" s="45">
        <v>5</v>
      </c>
      <c r="G656" s="10" t="s">
        <v>1957</v>
      </c>
      <c r="H656" s="167" t="s">
        <v>1958</v>
      </c>
      <c r="I656" s="8">
        <f t="shared" si="18"/>
        <v>67</v>
      </c>
      <c r="J656" s="32" t="s">
        <v>12</v>
      </c>
      <c r="K656" s="10" t="s">
        <v>296</v>
      </c>
      <c r="L656" s="40">
        <v>2023.08</v>
      </c>
      <c r="M656" s="32">
        <v>13358559373</v>
      </c>
      <c r="N656" s="18" t="s">
        <v>1960</v>
      </c>
    </row>
    <row r="657" s="1" customFormat="1" spans="1:14">
      <c r="A657" s="8" t="s">
        <v>9</v>
      </c>
      <c r="B657" s="8" t="s">
        <v>54</v>
      </c>
      <c r="C657" s="10" t="s">
        <v>1957</v>
      </c>
      <c r="D657" s="167" t="s">
        <v>1958</v>
      </c>
      <c r="E657" s="32"/>
      <c r="F657" s="45"/>
      <c r="G657" s="32" t="s">
        <v>1961</v>
      </c>
      <c r="H657" s="170" t="s">
        <v>1962</v>
      </c>
      <c r="I657" s="8">
        <f t="shared" si="18"/>
        <v>63</v>
      </c>
      <c r="J657" s="32" t="s">
        <v>324</v>
      </c>
      <c r="K657" s="10" t="s">
        <v>296</v>
      </c>
      <c r="L657" s="40">
        <v>2023.08</v>
      </c>
      <c r="M657" s="32">
        <v>13358559373</v>
      </c>
      <c r="N657" s="22"/>
    </row>
    <row r="658" s="1" customFormat="1" spans="1:14">
      <c r="A658" s="8" t="s">
        <v>9</v>
      </c>
      <c r="B658" s="8" t="s">
        <v>54</v>
      </c>
      <c r="C658" s="10" t="s">
        <v>1957</v>
      </c>
      <c r="D658" s="167" t="s">
        <v>1958</v>
      </c>
      <c r="E658" s="32"/>
      <c r="F658" s="45"/>
      <c r="G658" s="32" t="s">
        <v>1963</v>
      </c>
      <c r="H658" s="170" t="s">
        <v>1964</v>
      </c>
      <c r="I658" s="8">
        <f t="shared" si="18"/>
        <v>41</v>
      </c>
      <c r="J658" s="32" t="s">
        <v>300</v>
      </c>
      <c r="K658" s="10" t="s">
        <v>296</v>
      </c>
      <c r="L658" s="40">
        <v>2023.08</v>
      </c>
      <c r="M658" s="32">
        <v>13358559373</v>
      </c>
      <c r="N658" s="22"/>
    </row>
    <row r="659" s="1" customFormat="1" spans="1:14">
      <c r="A659" s="8" t="s">
        <v>9</v>
      </c>
      <c r="B659" s="8" t="s">
        <v>54</v>
      </c>
      <c r="C659" s="10" t="s">
        <v>1957</v>
      </c>
      <c r="D659" s="167" t="s">
        <v>1958</v>
      </c>
      <c r="E659" s="32"/>
      <c r="F659" s="45"/>
      <c r="G659" s="32" t="s">
        <v>1965</v>
      </c>
      <c r="H659" s="32" t="s">
        <v>1966</v>
      </c>
      <c r="I659" s="8">
        <f t="shared" si="18"/>
        <v>38</v>
      </c>
      <c r="J659" s="32" t="s">
        <v>300</v>
      </c>
      <c r="K659" s="10" t="s">
        <v>296</v>
      </c>
      <c r="L659" s="40">
        <v>2023.08</v>
      </c>
      <c r="M659" s="32">
        <v>13358559373</v>
      </c>
      <c r="N659" s="22"/>
    </row>
    <row r="660" s="1" customFormat="1" spans="1:14">
      <c r="A660" s="8" t="s">
        <v>9</v>
      </c>
      <c r="B660" s="8" t="s">
        <v>54</v>
      </c>
      <c r="C660" s="10" t="s">
        <v>1957</v>
      </c>
      <c r="D660" s="167" t="s">
        <v>1958</v>
      </c>
      <c r="E660" s="32"/>
      <c r="F660" s="45"/>
      <c r="G660" s="32" t="s">
        <v>1967</v>
      </c>
      <c r="H660" s="32" t="s">
        <v>1968</v>
      </c>
      <c r="I660" s="8">
        <f t="shared" si="18"/>
        <v>35</v>
      </c>
      <c r="J660" s="32" t="s">
        <v>303</v>
      </c>
      <c r="K660" s="10" t="s">
        <v>296</v>
      </c>
      <c r="L660" s="40">
        <v>2023.08</v>
      </c>
      <c r="M660" s="32">
        <v>13358559373</v>
      </c>
      <c r="N660" s="39"/>
    </row>
    <row r="661" s="1" customFormat="1" spans="1:14">
      <c r="A661" s="8" t="s">
        <v>9</v>
      </c>
      <c r="B661" s="8" t="s">
        <v>163</v>
      </c>
      <c r="C661" s="10" t="s">
        <v>1969</v>
      </c>
      <c r="D661" s="167" t="s">
        <v>1970</v>
      </c>
      <c r="E661" s="170" t="s">
        <v>1971</v>
      </c>
      <c r="F661" s="32">
        <v>1</v>
      </c>
      <c r="G661" s="10" t="s">
        <v>1969</v>
      </c>
      <c r="H661" s="167" t="s">
        <v>1970</v>
      </c>
      <c r="I661" s="8">
        <f t="shared" si="18"/>
        <v>33</v>
      </c>
      <c r="J661" s="32" t="s">
        <v>12</v>
      </c>
      <c r="K661" s="10" t="s">
        <v>296</v>
      </c>
      <c r="L661" s="40">
        <v>2023.07</v>
      </c>
      <c r="M661" s="65">
        <v>13850738159</v>
      </c>
      <c r="N661" s="39" t="s">
        <v>1972</v>
      </c>
    </row>
    <row r="662" s="1" customFormat="1" spans="1:14">
      <c r="A662" s="23" t="s">
        <v>9</v>
      </c>
      <c r="B662" s="8" t="s">
        <v>21</v>
      </c>
      <c r="C662" s="32" t="s">
        <v>1973</v>
      </c>
      <c r="D662" s="170" t="s">
        <v>1974</v>
      </c>
      <c r="E662" s="170" t="s">
        <v>1975</v>
      </c>
      <c r="F662" s="32">
        <v>6</v>
      </c>
      <c r="G662" s="32" t="s">
        <v>1973</v>
      </c>
      <c r="H662" s="170" t="s">
        <v>1974</v>
      </c>
      <c r="I662" s="8">
        <f t="shared" si="18"/>
        <v>43</v>
      </c>
      <c r="J662" s="49" t="s">
        <v>12</v>
      </c>
      <c r="K662" s="10" t="s">
        <v>296</v>
      </c>
      <c r="L662" s="40">
        <v>2023.08</v>
      </c>
      <c r="M662" s="32">
        <v>15860338498</v>
      </c>
      <c r="N662" s="18" t="s">
        <v>1976</v>
      </c>
    </row>
    <row r="663" s="1" customFormat="1" spans="1:14">
      <c r="A663" s="23" t="s">
        <v>9</v>
      </c>
      <c r="B663" s="8" t="s">
        <v>21</v>
      </c>
      <c r="C663" s="32" t="s">
        <v>1973</v>
      </c>
      <c r="D663" s="170" t="s">
        <v>1974</v>
      </c>
      <c r="E663" s="32"/>
      <c r="F663" s="32"/>
      <c r="G663" s="49" t="s">
        <v>1977</v>
      </c>
      <c r="H663" s="49" t="s">
        <v>1978</v>
      </c>
      <c r="I663" s="8">
        <f t="shared" si="18"/>
        <v>40</v>
      </c>
      <c r="J663" s="49" t="s">
        <v>324</v>
      </c>
      <c r="K663" s="10" t="s">
        <v>296</v>
      </c>
      <c r="L663" s="40">
        <v>2023.08</v>
      </c>
      <c r="M663" s="32">
        <v>15860338498</v>
      </c>
      <c r="N663" s="22"/>
    </row>
    <row r="664" s="1" customFormat="1" spans="1:14">
      <c r="A664" s="23" t="s">
        <v>9</v>
      </c>
      <c r="B664" s="8" t="s">
        <v>21</v>
      </c>
      <c r="C664" s="32" t="s">
        <v>1973</v>
      </c>
      <c r="D664" s="170" t="s">
        <v>1974</v>
      </c>
      <c r="E664" s="32"/>
      <c r="F664" s="32"/>
      <c r="G664" s="49" t="s">
        <v>1979</v>
      </c>
      <c r="H664" s="49" t="s">
        <v>1980</v>
      </c>
      <c r="I664" s="8">
        <f t="shared" si="18"/>
        <v>16</v>
      </c>
      <c r="J664" s="49" t="s">
        <v>333</v>
      </c>
      <c r="K664" s="10" t="s">
        <v>296</v>
      </c>
      <c r="L664" s="40">
        <v>2023.08</v>
      </c>
      <c r="M664" s="32">
        <v>15860338498</v>
      </c>
      <c r="N664" s="22"/>
    </row>
    <row r="665" s="1" customFormat="1" spans="1:14">
      <c r="A665" s="23" t="s">
        <v>9</v>
      </c>
      <c r="B665" s="8" t="s">
        <v>21</v>
      </c>
      <c r="C665" s="32" t="s">
        <v>1973</v>
      </c>
      <c r="D665" s="170" t="s">
        <v>1974</v>
      </c>
      <c r="E665" s="32"/>
      <c r="F665" s="32"/>
      <c r="G665" s="49" t="s">
        <v>139</v>
      </c>
      <c r="H665" s="49" t="s">
        <v>1981</v>
      </c>
      <c r="I665" s="8">
        <f t="shared" si="18"/>
        <v>14</v>
      </c>
      <c r="J665" s="49" t="s">
        <v>342</v>
      </c>
      <c r="K665" s="10" t="s">
        <v>296</v>
      </c>
      <c r="L665" s="40">
        <v>2023.08</v>
      </c>
      <c r="M665" s="32">
        <v>15860338498</v>
      </c>
      <c r="N665" s="22"/>
    </row>
    <row r="666" s="1" customFormat="1" spans="1:14">
      <c r="A666" s="23" t="s">
        <v>9</v>
      </c>
      <c r="B666" s="8" t="s">
        <v>21</v>
      </c>
      <c r="C666" s="32" t="s">
        <v>1973</v>
      </c>
      <c r="D666" s="170" t="s">
        <v>1974</v>
      </c>
      <c r="E666" s="32"/>
      <c r="F666" s="32"/>
      <c r="G666" s="49" t="s">
        <v>1982</v>
      </c>
      <c r="H666" s="49" t="s">
        <v>1983</v>
      </c>
      <c r="I666" s="8">
        <f t="shared" si="18"/>
        <v>11</v>
      </c>
      <c r="J666" s="49" t="s">
        <v>527</v>
      </c>
      <c r="K666" s="10" t="s">
        <v>296</v>
      </c>
      <c r="L666" s="40">
        <v>2023.08</v>
      </c>
      <c r="M666" s="32">
        <v>15860338498</v>
      </c>
      <c r="N666" s="22"/>
    </row>
    <row r="667" s="1" customFormat="1" spans="1:14">
      <c r="A667" s="23" t="s">
        <v>9</v>
      </c>
      <c r="B667" s="8" t="s">
        <v>21</v>
      </c>
      <c r="C667" s="32" t="s">
        <v>1973</v>
      </c>
      <c r="D667" s="170" t="s">
        <v>1974</v>
      </c>
      <c r="E667" s="32"/>
      <c r="F667" s="32"/>
      <c r="G667" s="49" t="s">
        <v>1984</v>
      </c>
      <c r="H667" s="49" t="s">
        <v>1985</v>
      </c>
      <c r="I667" s="8">
        <f t="shared" si="18"/>
        <v>12</v>
      </c>
      <c r="J667" s="49" t="s">
        <v>330</v>
      </c>
      <c r="K667" s="10" t="s">
        <v>296</v>
      </c>
      <c r="L667" s="40">
        <v>2023.08</v>
      </c>
      <c r="M667" s="32">
        <v>15860338498</v>
      </c>
      <c r="N667" s="39"/>
    </row>
    <row r="668" s="1" customFormat="1" spans="1:14">
      <c r="A668" s="23" t="s">
        <v>9</v>
      </c>
      <c r="B668" s="8" t="s">
        <v>21</v>
      </c>
      <c r="C668" s="32" t="s">
        <v>1986</v>
      </c>
      <c r="D668" s="170" t="s">
        <v>1987</v>
      </c>
      <c r="E668" s="170" t="s">
        <v>1988</v>
      </c>
      <c r="F668" s="32">
        <v>3</v>
      </c>
      <c r="G668" s="32" t="s">
        <v>1986</v>
      </c>
      <c r="H668" s="170" t="s">
        <v>1987</v>
      </c>
      <c r="I668" s="8">
        <f t="shared" si="18"/>
        <v>42</v>
      </c>
      <c r="J668" s="49" t="s">
        <v>12</v>
      </c>
      <c r="K668" s="10" t="s">
        <v>296</v>
      </c>
      <c r="L668" s="40">
        <v>2023.08</v>
      </c>
      <c r="M668" s="32">
        <v>13400876500</v>
      </c>
      <c r="N668" s="18" t="s">
        <v>1989</v>
      </c>
    </row>
    <row r="669" s="1" customFormat="1" spans="1:14">
      <c r="A669" s="23" t="s">
        <v>9</v>
      </c>
      <c r="B669" s="8" t="s">
        <v>21</v>
      </c>
      <c r="C669" s="32" t="s">
        <v>1986</v>
      </c>
      <c r="D669" s="170" t="s">
        <v>1987</v>
      </c>
      <c r="E669" s="32"/>
      <c r="F669" s="32"/>
      <c r="G669" s="49" t="s">
        <v>1990</v>
      </c>
      <c r="H669" s="49" t="s">
        <v>1991</v>
      </c>
      <c r="I669" s="8">
        <f t="shared" si="18"/>
        <v>75</v>
      </c>
      <c r="J669" s="49" t="s">
        <v>385</v>
      </c>
      <c r="K669" s="10" t="s">
        <v>296</v>
      </c>
      <c r="L669" s="40">
        <v>2023.08</v>
      </c>
      <c r="M669" s="32">
        <v>13400876500</v>
      </c>
      <c r="N669" s="22"/>
    </row>
    <row r="670" s="1" customFormat="1" spans="1:14">
      <c r="A670" s="23" t="s">
        <v>9</v>
      </c>
      <c r="B670" s="8" t="s">
        <v>21</v>
      </c>
      <c r="C670" s="32" t="s">
        <v>1986</v>
      </c>
      <c r="D670" s="170" t="s">
        <v>1987</v>
      </c>
      <c r="E670" s="32"/>
      <c r="F670" s="32"/>
      <c r="G670" s="49" t="s">
        <v>1992</v>
      </c>
      <c r="H670" s="49" t="s">
        <v>1993</v>
      </c>
      <c r="I670" s="8">
        <f t="shared" si="18"/>
        <v>64</v>
      </c>
      <c r="J670" s="49" t="s">
        <v>388</v>
      </c>
      <c r="K670" s="10" t="s">
        <v>296</v>
      </c>
      <c r="L670" s="40">
        <v>2023.07</v>
      </c>
      <c r="M670" s="32">
        <v>13400876500</v>
      </c>
      <c r="N670" s="39"/>
    </row>
    <row r="671" s="1" customFormat="1" spans="1:14">
      <c r="A671" s="23" t="s">
        <v>9</v>
      </c>
      <c r="B671" s="8" t="s">
        <v>21</v>
      </c>
      <c r="C671" s="32" t="s">
        <v>1994</v>
      </c>
      <c r="D671" s="170" t="s">
        <v>1995</v>
      </c>
      <c r="E671" s="170" t="s">
        <v>1996</v>
      </c>
      <c r="F671" s="32">
        <v>6</v>
      </c>
      <c r="G671" s="32" t="s">
        <v>1994</v>
      </c>
      <c r="H671" s="170" t="s">
        <v>1995</v>
      </c>
      <c r="I671" s="8">
        <f t="shared" si="18"/>
        <v>70</v>
      </c>
      <c r="J671" s="49" t="s">
        <v>12</v>
      </c>
      <c r="K671" s="10" t="s">
        <v>296</v>
      </c>
      <c r="L671" s="40">
        <v>2023.08</v>
      </c>
      <c r="M671" s="32">
        <v>18759542286</v>
      </c>
      <c r="N671" s="18" t="s">
        <v>1997</v>
      </c>
    </row>
    <row r="672" s="1" customFormat="1" spans="1:14">
      <c r="A672" s="23" t="s">
        <v>9</v>
      </c>
      <c r="B672" s="8" t="s">
        <v>21</v>
      </c>
      <c r="C672" s="32" t="s">
        <v>1994</v>
      </c>
      <c r="D672" s="170" t="s">
        <v>1995</v>
      </c>
      <c r="E672" s="32"/>
      <c r="F672" s="32"/>
      <c r="G672" s="49" t="s">
        <v>1998</v>
      </c>
      <c r="H672" s="49" t="s">
        <v>1999</v>
      </c>
      <c r="I672" s="8">
        <f t="shared" si="18"/>
        <v>71</v>
      </c>
      <c r="J672" s="49" t="s">
        <v>324</v>
      </c>
      <c r="K672" s="10" t="s">
        <v>296</v>
      </c>
      <c r="L672" s="40">
        <v>2023.08</v>
      </c>
      <c r="M672" s="32">
        <v>18759542286</v>
      </c>
      <c r="N672" s="22"/>
    </row>
    <row r="673" s="1" customFormat="1" spans="1:14">
      <c r="A673" s="23" t="s">
        <v>9</v>
      </c>
      <c r="B673" s="8" t="s">
        <v>21</v>
      </c>
      <c r="C673" s="32" t="s">
        <v>1994</v>
      </c>
      <c r="D673" s="170" t="s">
        <v>1995</v>
      </c>
      <c r="E673" s="32"/>
      <c r="F673" s="32"/>
      <c r="G673" s="49" t="s">
        <v>2000</v>
      </c>
      <c r="H673" s="49" t="s">
        <v>2001</v>
      </c>
      <c r="I673" s="8">
        <f t="shared" si="18"/>
        <v>39</v>
      </c>
      <c r="J673" s="49" t="s">
        <v>300</v>
      </c>
      <c r="K673" s="10" t="s">
        <v>296</v>
      </c>
      <c r="L673" s="40">
        <v>2023.08</v>
      </c>
      <c r="M673" s="32">
        <v>18759542286</v>
      </c>
      <c r="N673" s="22"/>
    </row>
    <row r="674" s="1" customFormat="1" spans="1:14">
      <c r="A674" s="23" t="s">
        <v>9</v>
      </c>
      <c r="B674" s="8" t="s">
        <v>21</v>
      </c>
      <c r="C674" s="32" t="s">
        <v>1994</v>
      </c>
      <c r="D674" s="170" t="s">
        <v>1995</v>
      </c>
      <c r="E674" s="32"/>
      <c r="F674" s="32"/>
      <c r="G674" s="49" t="s">
        <v>2002</v>
      </c>
      <c r="H674" s="49" t="s">
        <v>2003</v>
      </c>
      <c r="I674" s="8">
        <f t="shared" si="18"/>
        <v>35</v>
      </c>
      <c r="J674" s="49" t="s">
        <v>427</v>
      </c>
      <c r="K674" s="10" t="s">
        <v>296</v>
      </c>
      <c r="L674" s="40">
        <v>2023.08</v>
      </c>
      <c r="M674" s="32">
        <v>18759542286</v>
      </c>
      <c r="N674" s="22"/>
    </row>
    <row r="675" s="1" customFormat="1" spans="1:14">
      <c r="A675" s="23" t="s">
        <v>9</v>
      </c>
      <c r="B675" s="8" t="s">
        <v>21</v>
      </c>
      <c r="C675" s="32" t="s">
        <v>1994</v>
      </c>
      <c r="D675" s="170" t="s">
        <v>1995</v>
      </c>
      <c r="E675" s="32"/>
      <c r="F675" s="32"/>
      <c r="G675" s="49" t="s">
        <v>2004</v>
      </c>
      <c r="H675" s="49" t="s">
        <v>2005</v>
      </c>
      <c r="I675" s="8">
        <f t="shared" si="18"/>
        <v>10</v>
      </c>
      <c r="J675" s="49" t="s">
        <v>374</v>
      </c>
      <c r="K675" s="10" t="s">
        <v>296</v>
      </c>
      <c r="L675" s="40">
        <v>2023.08</v>
      </c>
      <c r="M675" s="32">
        <v>18759542286</v>
      </c>
      <c r="N675" s="22"/>
    </row>
    <row r="676" s="1" customFormat="1" spans="1:14">
      <c r="A676" s="8" t="s">
        <v>9</v>
      </c>
      <c r="B676" s="8" t="s">
        <v>21</v>
      </c>
      <c r="C676" s="32" t="s">
        <v>1994</v>
      </c>
      <c r="D676" s="170" t="s">
        <v>1995</v>
      </c>
      <c r="E676" s="32"/>
      <c r="F676" s="32"/>
      <c r="G676" s="49" t="s">
        <v>2006</v>
      </c>
      <c r="H676" s="49" t="s">
        <v>2007</v>
      </c>
      <c r="I676" s="8">
        <f t="shared" si="18"/>
        <v>8</v>
      </c>
      <c r="J676" s="49" t="s">
        <v>374</v>
      </c>
      <c r="K676" s="10" t="s">
        <v>296</v>
      </c>
      <c r="L676" s="40">
        <v>2023.08</v>
      </c>
      <c r="M676" s="32">
        <v>18759542286</v>
      </c>
      <c r="N676" s="39"/>
    </row>
    <row r="677" s="1" customFormat="1" spans="1:14">
      <c r="A677" s="8" t="s">
        <v>9</v>
      </c>
      <c r="B677" s="8" t="s">
        <v>10</v>
      </c>
      <c r="C677" s="10" t="s">
        <v>2008</v>
      </c>
      <c r="D677" s="167" t="s">
        <v>2009</v>
      </c>
      <c r="E677" s="167" t="s">
        <v>2010</v>
      </c>
      <c r="F677" s="10">
        <v>4</v>
      </c>
      <c r="G677" s="10" t="s">
        <v>2008</v>
      </c>
      <c r="H677" s="167" t="s">
        <v>2009</v>
      </c>
      <c r="I677" s="8">
        <f t="shared" si="18"/>
        <v>46</v>
      </c>
      <c r="J677" s="10" t="s">
        <v>12</v>
      </c>
      <c r="K677" s="10" t="s">
        <v>296</v>
      </c>
      <c r="L677" s="40">
        <v>2023.09</v>
      </c>
      <c r="M677" s="32">
        <v>13960248192</v>
      </c>
      <c r="N677" s="18" t="s">
        <v>2011</v>
      </c>
    </row>
    <row r="678" s="1" customFormat="1" spans="1:14">
      <c r="A678" s="8" t="s">
        <v>9</v>
      </c>
      <c r="B678" s="8" t="s">
        <v>10</v>
      </c>
      <c r="C678" s="10" t="s">
        <v>2008</v>
      </c>
      <c r="D678" s="167" t="s">
        <v>2009</v>
      </c>
      <c r="E678" s="10"/>
      <c r="F678" s="13"/>
      <c r="G678" s="50" t="s">
        <v>2012</v>
      </c>
      <c r="H678" s="173" t="s">
        <v>2013</v>
      </c>
      <c r="I678" s="8">
        <f t="shared" si="18"/>
        <v>11</v>
      </c>
      <c r="J678" s="10" t="s">
        <v>300</v>
      </c>
      <c r="K678" s="10" t="s">
        <v>296</v>
      </c>
      <c r="L678" s="40">
        <v>2023.09</v>
      </c>
      <c r="M678" s="32">
        <v>13960248192</v>
      </c>
      <c r="N678" s="22"/>
    </row>
    <row r="679" s="1" customFormat="1" spans="1:14">
      <c r="A679" s="8" t="s">
        <v>9</v>
      </c>
      <c r="B679" s="8" t="s">
        <v>10</v>
      </c>
      <c r="C679" s="10" t="s">
        <v>2008</v>
      </c>
      <c r="D679" s="167" t="s">
        <v>2009</v>
      </c>
      <c r="E679" s="10"/>
      <c r="F679" s="13"/>
      <c r="G679" s="10" t="s">
        <v>2014</v>
      </c>
      <c r="H679" s="167" t="s">
        <v>2015</v>
      </c>
      <c r="I679" s="8">
        <f t="shared" si="18"/>
        <v>17</v>
      </c>
      <c r="J679" s="10" t="s">
        <v>303</v>
      </c>
      <c r="K679" s="10" t="s">
        <v>296</v>
      </c>
      <c r="L679" s="40">
        <v>2023.09</v>
      </c>
      <c r="M679" s="32">
        <v>13960248192</v>
      </c>
      <c r="N679" s="22"/>
    </row>
    <row r="680" s="1" customFormat="1" spans="1:14">
      <c r="A680" s="8" t="s">
        <v>9</v>
      </c>
      <c r="B680" s="8" t="s">
        <v>10</v>
      </c>
      <c r="C680" s="10" t="s">
        <v>2008</v>
      </c>
      <c r="D680" s="167" t="s">
        <v>2009</v>
      </c>
      <c r="E680" s="32"/>
      <c r="F680" s="45"/>
      <c r="G680" s="10" t="s">
        <v>2016</v>
      </c>
      <c r="H680" s="49" t="s">
        <v>2017</v>
      </c>
      <c r="I680" s="8">
        <f t="shared" si="18"/>
        <v>22</v>
      </c>
      <c r="J680" s="32" t="s">
        <v>303</v>
      </c>
      <c r="K680" s="10" t="s">
        <v>296</v>
      </c>
      <c r="L680" s="40">
        <v>2023.09</v>
      </c>
      <c r="M680" s="32">
        <v>13960248192</v>
      </c>
      <c r="N680" s="39"/>
    </row>
    <row r="681" s="1" customFormat="1" spans="1:14">
      <c r="A681" s="8" t="s">
        <v>9</v>
      </c>
      <c r="B681" s="8" t="s">
        <v>54</v>
      </c>
      <c r="C681" s="10" t="s">
        <v>2018</v>
      </c>
      <c r="D681" s="167" t="s">
        <v>2019</v>
      </c>
      <c r="E681" s="170" t="s">
        <v>2020</v>
      </c>
      <c r="F681" s="45">
        <v>6</v>
      </c>
      <c r="G681" s="10" t="s">
        <v>2018</v>
      </c>
      <c r="H681" s="167" t="s">
        <v>2019</v>
      </c>
      <c r="I681" s="8">
        <f t="shared" si="18"/>
        <v>33</v>
      </c>
      <c r="J681" s="32" t="s">
        <v>12</v>
      </c>
      <c r="K681" s="10" t="s">
        <v>296</v>
      </c>
      <c r="L681" s="40">
        <v>2023.09</v>
      </c>
      <c r="M681" s="32">
        <v>18027363703</v>
      </c>
      <c r="N681" s="18" t="s">
        <v>2021</v>
      </c>
    </row>
    <row r="682" s="1" customFormat="1" spans="1:14">
      <c r="A682" s="8" t="s">
        <v>9</v>
      </c>
      <c r="B682" s="8" t="s">
        <v>54</v>
      </c>
      <c r="C682" s="10" t="s">
        <v>2018</v>
      </c>
      <c r="D682" s="167" t="s">
        <v>2019</v>
      </c>
      <c r="E682" s="32"/>
      <c r="F682" s="45"/>
      <c r="G682" s="32" t="s">
        <v>2022</v>
      </c>
      <c r="H682" s="170" t="s">
        <v>2023</v>
      </c>
      <c r="I682" s="8">
        <f t="shared" si="18"/>
        <v>33</v>
      </c>
      <c r="J682" s="32" t="s">
        <v>324</v>
      </c>
      <c r="K682" s="10" t="s">
        <v>296</v>
      </c>
      <c r="L682" s="40">
        <v>2023.09</v>
      </c>
      <c r="M682" s="32">
        <v>18027363703</v>
      </c>
      <c r="N682" s="22"/>
    </row>
    <row r="683" s="1" customFormat="1" spans="1:14">
      <c r="A683" s="8" t="s">
        <v>9</v>
      </c>
      <c r="B683" s="8" t="s">
        <v>54</v>
      </c>
      <c r="C683" s="10" t="s">
        <v>2018</v>
      </c>
      <c r="D683" s="167" t="s">
        <v>2019</v>
      </c>
      <c r="E683" s="32"/>
      <c r="F683" s="45"/>
      <c r="G683" s="32" t="s">
        <v>2024</v>
      </c>
      <c r="H683" s="170" t="s">
        <v>2025</v>
      </c>
      <c r="I683" s="8">
        <f t="shared" si="18"/>
        <v>1</v>
      </c>
      <c r="J683" s="32" t="s">
        <v>300</v>
      </c>
      <c r="K683" s="10" t="s">
        <v>296</v>
      </c>
      <c r="L683" s="40">
        <v>2023.09</v>
      </c>
      <c r="M683" s="32">
        <v>18027363703</v>
      </c>
      <c r="N683" s="22"/>
    </row>
    <row r="684" s="1" customFormat="1" spans="1:14">
      <c r="A684" s="8" t="s">
        <v>9</v>
      </c>
      <c r="B684" s="8" t="s">
        <v>54</v>
      </c>
      <c r="C684" s="10" t="s">
        <v>2018</v>
      </c>
      <c r="D684" s="167" t="s">
        <v>2019</v>
      </c>
      <c r="E684" s="32"/>
      <c r="F684" s="45"/>
      <c r="G684" s="32" t="s">
        <v>2026</v>
      </c>
      <c r="H684" s="170" t="s">
        <v>2027</v>
      </c>
      <c r="I684" s="8">
        <f t="shared" si="18"/>
        <v>10</v>
      </c>
      <c r="J684" s="32" t="s">
        <v>303</v>
      </c>
      <c r="K684" s="10" t="s">
        <v>296</v>
      </c>
      <c r="L684" s="40">
        <v>2023.09</v>
      </c>
      <c r="M684" s="32">
        <v>18027363703</v>
      </c>
      <c r="N684" s="22"/>
    </row>
    <row r="685" s="1" customFormat="1" spans="1:14">
      <c r="A685" s="8" t="s">
        <v>9</v>
      </c>
      <c r="B685" s="8" t="s">
        <v>54</v>
      </c>
      <c r="C685" s="10" t="s">
        <v>2018</v>
      </c>
      <c r="D685" s="167" t="s">
        <v>2019</v>
      </c>
      <c r="E685" s="32"/>
      <c r="F685" s="45"/>
      <c r="G685" s="10" t="s">
        <v>2028</v>
      </c>
      <c r="H685" s="167" t="s">
        <v>2029</v>
      </c>
      <c r="I685" s="8">
        <f t="shared" si="18"/>
        <v>10</v>
      </c>
      <c r="J685" s="32" t="s">
        <v>303</v>
      </c>
      <c r="K685" s="10" t="s">
        <v>296</v>
      </c>
      <c r="L685" s="40">
        <v>2023.09</v>
      </c>
      <c r="M685" s="32">
        <v>18027363703</v>
      </c>
      <c r="N685" s="22"/>
    </row>
    <row r="686" s="1" customFormat="1" spans="1:14">
      <c r="A686" s="8" t="s">
        <v>9</v>
      </c>
      <c r="B686" s="8" t="s">
        <v>54</v>
      </c>
      <c r="C686" s="10" t="s">
        <v>2018</v>
      </c>
      <c r="D686" s="167" t="s">
        <v>2019</v>
      </c>
      <c r="E686" s="32"/>
      <c r="F686" s="63"/>
      <c r="G686" s="32" t="s">
        <v>2030</v>
      </c>
      <c r="H686" s="170" t="s">
        <v>2031</v>
      </c>
      <c r="I686" s="8">
        <f t="shared" si="18"/>
        <v>14</v>
      </c>
      <c r="J686" s="49" t="s">
        <v>303</v>
      </c>
      <c r="K686" s="10" t="s">
        <v>296</v>
      </c>
      <c r="L686" s="40">
        <v>2023.09</v>
      </c>
      <c r="M686" s="32">
        <v>18027363703</v>
      </c>
      <c r="N686" s="39"/>
    </row>
    <row r="687" s="1" customFormat="1" spans="1:14">
      <c r="A687" s="8" t="s">
        <v>9</v>
      </c>
      <c r="B687" s="8" t="s">
        <v>60</v>
      </c>
      <c r="C687" s="32" t="s">
        <v>2032</v>
      </c>
      <c r="D687" s="170" t="s">
        <v>2033</v>
      </c>
      <c r="E687" s="170" t="s">
        <v>2034</v>
      </c>
      <c r="F687" s="45">
        <v>2</v>
      </c>
      <c r="G687" s="32" t="s">
        <v>2032</v>
      </c>
      <c r="H687" s="170" t="s">
        <v>2033</v>
      </c>
      <c r="I687" s="8">
        <f t="shared" si="18"/>
        <v>11</v>
      </c>
      <c r="J687" s="49" t="s">
        <v>12</v>
      </c>
      <c r="K687" s="10" t="s">
        <v>296</v>
      </c>
      <c r="L687" s="40">
        <v>2023.09</v>
      </c>
      <c r="M687" s="32">
        <v>18359583023</v>
      </c>
      <c r="N687" s="18" t="s">
        <v>2035</v>
      </c>
    </row>
    <row r="688" s="1" customFormat="1" spans="1:14">
      <c r="A688" s="8" t="s">
        <v>9</v>
      </c>
      <c r="B688" s="8" t="s">
        <v>60</v>
      </c>
      <c r="C688" s="32" t="s">
        <v>2032</v>
      </c>
      <c r="D688" s="170" t="s">
        <v>2033</v>
      </c>
      <c r="E688" s="32"/>
      <c r="F688" s="45"/>
      <c r="G688" s="32" t="s">
        <v>2036</v>
      </c>
      <c r="H688" s="170" t="s">
        <v>2037</v>
      </c>
      <c r="I688" s="8">
        <f t="shared" si="18"/>
        <v>33</v>
      </c>
      <c r="J688" s="49" t="s">
        <v>385</v>
      </c>
      <c r="K688" s="10" t="s">
        <v>296</v>
      </c>
      <c r="L688" s="40">
        <v>2023.09</v>
      </c>
      <c r="M688" s="32">
        <v>18359583023</v>
      </c>
      <c r="N688" s="39"/>
    </row>
    <row r="689" s="1" customFormat="1" spans="1:14">
      <c r="A689" s="8" t="s">
        <v>9</v>
      </c>
      <c r="B689" s="8" t="s">
        <v>10</v>
      </c>
      <c r="C689" s="10" t="s">
        <v>2038</v>
      </c>
      <c r="D689" s="167" t="s">
        <v>2039</v>
      </c>
      <c r="E689" s="167" t="s">
        <v>2040</v>
      </c>
      <c r="F689" s="10">
        <v>2</v>
      </c>
      <c r="G689" s="10" t="s">
        <v>2038</v>
      </c>
      <c r="H689" s="167" t="s">
        <v>2039</v>
      </c>
      <c r="I689" s="66">
        <f t="shared" ref="I689:I704" si="19">2023-MID(H689,7,4)</f>
        <v>62</v>
      </c>
      <c r="J689" s="10" t="s">
        <v>12</v>
      </c>
      <c r="K689" s="10" t="s">
        <v>296</v>
      </c>
      <c r="L689" s="40">
        <v>2023.1</v>
      </c>
      <c r="M689" s="32">
        <v>15106089535</v>
      </c>
      <c r="N689" s="18" t="s">
        <v>2041</v>
      </c>
    </row>
    <row r="690" s="1" customFormat="1" spans="1:14">
      <c r="A690" s="8" t="s">
        <v>9</v>
      </c>
      <c r="B690" s="8" t="s">
        <v>10</v>
      </c>
      <c r="C690" s="10" t="s">
        <v>2038</v>
      </c>
      <c r="D690" s="167" t="s">
        <v>2039</v>
      </c>
      <c r="E690" s="10"/>
      <c r="F690" s="13"/>
      <c r="G690" s="50" t="s">
        <v>2042</v>
      </c>
      <c r="H690" s="173" t="s">
        <v>2043</v>
      </c>
      <c r="I690" s="66">
        <f t="shared" si="19"/>
        <v>60</v>
      </c>
      <c r="J690" s="10" t="s">
        <v>324</v>
      </c>
      <c r="K690" s="10" t="s">
        <v>296</v>
      </c>
      <c r="L690" s="40">
        <v>2023.1</v>
      </c>
      <c r="M690" s="32">
        <v>15106089535</v>
      </c>
      <c r="N690" s="39"/>
    </row>
    <row r="691" s="1" customFormat="1" spans="1:14">
      <c r="A691" s="8" t="s">
        <v>9</v>
      </c>
      <c r="B691" s="8" t="s">
        <v>24</v>
      </c>
      <c r="C691" s="32" t="s">
        <v>2044</v>
      </c>
      <c r="D691" s="170" t="s">
        <v>2045</v>
      </c>
      <c r="E691" s="32"/>
      <c r="F691" s="45">
        <v>1</v>
      </c>
      <c r="G691" s="32" t="s">
        <v>2044</v>
      </c>
      <c r="H691" s="170" t="s">
        <v>2045</v>
      </c>
      <c r="I691" s="66">
        <f t="shared" si="19"/>
        <v>67</v>
      </c>
      <c r="J691" s="49" t="s">
        <v>12</v>
      </c>
      <c r="K691" s="10" t="s">
        <v>296</v>
      </c>
      <c r="L691" s="40">
        <v>2023.1</v>
      </c>
      <c r="M691" s="32">
        <v>13860743275</v>
      </c>
      <c r="N691" s="41" t="s">
        <v>2046</v>
      </c>
    </row>
    <row r="692" s="1" customFormat="1" spans="1:14">
      <c r="A692" s="8" t="s">
        <v>9</v>
      </c>
      <c r="B692" s="8" t="s">
        <v>24</v>
      </c>
      <c r="C692" s="32" t="s">
        <v>2047</v>
      </c>
      <c r="D692" s="170" t="s">
        <v>2048</v>
      </c>
      <c r="E692" s="170" t="s">
        <v>2049</v>
      </c>
      <c r="F692" s="45">
        <v>4</v>
      </c>
      <c r="G692" s="32" t="s">
        <v>2047</v>
      </c>
      <c r="H692" s="170" t="s">
        <v>2048</v>
      </c>
      <c r="I692" s="66">
        <f t="shared" si="19"/>
        <v>49</v>
      </c>
      <c r="J692" s="49" t="s">
        <v>12</v>
      </c>
      <c r="K692" s="10" t="s">
        <v>296</v>
      </c>
      <c r="L692" s="40">
        <v>2023.1</v>
      </c>
      <c r="M692" s="32">
        <v>15880740564</v>
      </c>
      <c r="N692" s="18" t="s">
        <v>2050</v>
      </c>
    </row>
    <row r="693" s="1" customFormat="1" spans="1:14">
      <c r="A693" s="8" t="s">
        <v>9</v>
      </c>
      <c r="B693" s="8" t="s">
        <v>24</v>
      </c>
      <c r="C693" s="32" t="s">
        <v>2047</v>
      </c>
      <c r="D693" s="170" t="s">
        <v>2048</v>
      </c>
      <c r="E693" s="10"/>
      <c r="F693" s="37"/>
      <c r="G693" s="67" t="s">
        <v>2051</v>
      </c>
      <c r="H693" s="167" t="s">
        <v>2052</v>
      </c>
      <c r="I693" s="66">
        <f t="shared" si="19"/>
        <v>37</v>
      </c>
      <c r="J693" s="10" t="s">
        <v>324</v>
      </c>
      <c r="K693" s="10" t="s">
        <v>296</v>
      </c>
      <c r="L693" s="40">
        <v>2023.1</v>
      </c>
      <c r="M693" s="32">
        <v>15880740564</v>
      </c>
      <c r="N693" s="22"/>
    </row>
    <row r="694" s="1" customFormat="1" spans="1:14">
      <c r="A694" s="8" t="s">
        <v>9</v>
      </c>
      <c r="B694" s="8" t="s">
        <v>24</v>
      </c>
      <c r="C694" s="32" t="s">
        <v>2047</v>
      </c>
      <c r="D694" s="170" t="s">
        <v>2048</v>
      </c>
      <c r="E694" s="10"/>
      <c r="F694" s="13"/>
      <c r="G694" s="10" t="s">
        <v>2053</v>
      </c>
      <c r="H694" s="167" t="s">
        <v>2054</v>
      </c>
      <c r="I694" s="66">
        <f t="shared" si="19"/>
        <v>14</v>
      </c>
      <c r="J694" s="10" t="s">
        <v>303</v>
      </c>
      <c r="K694" s="10" t="s">
        <v>296</v>
      </c>
      <c r="L694" s="40">
        <v>2023.1</v>
      </c>
      <c r="M694" s="32">
        <v>15880740564</v>
      </c>
      <c r="N694" s="22"/>
    </row>
    <row r="695" s="1" customFormat="1" spans="1:14">
      <c r="A695" s="23" t="s">
        <v>9</v>
      </c>
      <c r="B695" s="8" t="s">
        <v>24</v>
      </c>
      <c r="C695" s="32" t="s">
        <v>2047</v>
      </c>
      <c r="D695" s="170" t="s">
        <v>2048</v>
      </c>
      <c r="E695" s="10"/>
      <c r="F695" s="13"/>
      <c r="G695" s="10" t="s">
        <v>2055</v>
      </c>
      <c r="H695" s="167" t="s">
        <v>2056</v>
      </c>
      <c r="I695" s="66">
        <f t="shared" si="19"/>
        <v>18</v>
      </c>
      <c r="J695" s="10" t="s">
        <v>303</v>
      </c>
      <c r="K695" s="10" t="s">
        <v>296</v>
      </c>
      <c r="L695" s="40">
        <v>2023.1</v>
      </c>
      <c r="M695" s="32">
        <v>15880740564</v>
      </c>
      <c r="N695" s="39"/>
    </row>
    <row r="696" s="1" customFormat="1" spans="1:14">
      <c r="A696" s="23" t="s">
        <v>9</v>
      </c>
      <c r="B696" s="8" t="s">
        <v>14</v>
      </c>
      <c r="C696" s="10" t="s">
        <v>2057</v>
      </c>
      <c r="D696" s="167" t="s">
        <v>2058</v>
      </c>
      <c r="E696" s="167" t="s">
        <v>2059</v>
      </c>
      <c r="F696" s="13">
        <v>3</v>
      </c>
      <c r="G696" s="10" t="s">
        <v>2057</v>
      </c>
      <c r="H696" s="167" t="s">
        <v>2058</v>
      </c>
      <c r="I696" s="66">
        <f t="shared" si="19"/>
        <v>53</v>
      </c>
      <c r="J696" s="10" t="s">
        <v>12</v>
      </c>
      <c r="K696" s="10" t="s">
        <v>296</v>
      </c>
      <c r="L696" s="40">
        <v>2023.1</v>
      </c>
      <c r="M696" s="13">
        <v>13665929665</v>
      </c>
      <c r="N696" s="18" t="s">
        <v>2060</v>
      </c>
    </row>
    <row r="697" s="1" customFormat="1" spans="1:14">
      <c r="A697" s="8" t="s">
        <v>9</v>
      </c>
      <c r="B697" s="8" t="s">
        <v>14</v>
      </c>
      <c r="C697" s="10" t="s">
        <v>2057</v>
      </c>
      <c r="D697" s="167" t="s">
        <v>2058</v>
      </c>
      <c r="E697" s="10"/>
      <c r="F697" s="13"/>
      <c r="G697" s="10" t="s">
        <v>2061</v>
      </c>
      <c r="H697" s="10" t="s">
        <v>2062</v>
      </c>
      <c r="I697" s="66">
        <f t="shared" si="19"/>
        <v>51</v>
      </c>
      <c r="J697" s="10" t="s">
        <v>324</v>
      </c>
      <c r="K697" s="10" t="s">
        <v>296</v>
      </c>
      <c r="L697" s="40">
        <v>2023.1</v>
      </c>
      <c r="M697" s="13">
        <v>13665929665</v>
      </c>
      <c r="N697" s="22"/>
    </row>
    <row r="698" s="1" customFormat="1" spans="1:14">
      <c r="A698" s="8" t="s">
        <v>9</v>
      </c>
      <c r="B698" s="8" t="s">
        <v>14</v>
      </c>
      <c r="C698" s="10" t="s">
        <v>2057</v>
      </c>
      <c r="D698" s="167" t="s">
        <v>2058</v>
      </c>
      <c r="E698" s="46"/>
      <c r="F698" s="47"/>
      <c r="G698" s="32" t="s">
        <v>2063</v>
      </c>
      <c r="H698" s="170" t="s">
        <v>2064</v>
      </c>
      <c r="I698" s="66">
        <f t="shared" si="19"/>
        <v>19</v>
      </c>
      <c r="J698" s="32" t="s">
        <v>300</v>
      </c>
      <c r="K698" s="10" t="s">
        <v>296</v>
      </c>
      <c r="L698" s="40">
        <v>2023.1</v>
      </c>
      <c r="M698" s="13">
        <v>13665929665</v>
      </c>
      <c r="N698" s="39"/>
    </row>
    <row r="699" s="1" customFormat="1" spans="1:14">
      <c r="A699" s="8" t="s">
        <v>9</v>
      </c>
      <c r="B699" s="32" t="s">
        <v>41</v>
      </c>
      <c r="C699" s="32" t="s">
        <v>2065</v>
      </c>
      <c r="D699" s="49" t="s">
        <v>2066</v>
      </c>
      <c r="E699" s="170" t="s">
        <v>2067</v>
      </c>
      <c r="F699" s="45">
        <v>3</v>
      </c>
      <c r="G699" s="32" t="s">
        <v>2065</v>
      </c>
      <c r="H699" s="49" t="s">
        <v>2066</v>
      </c>
      <c r="I699" s="66">
        <f t="shared" si="19"/>
        <v>36</v>
      </c>
      <c r="J699" s="32" t="s">
        <v>12</v>
      </c>
      <c r="K699" s="10" t="s">
        <v>296</v>
      </c>
      <c r="L699" s="40">
        <v>2023.1</v>
      </c>
      <c r="M699" s="32">
        <v>15880980995</v>
      </c>
      <c r="N699" s="54" t="s">
        <v>2068</v>
      </c>
    </row>
    <row r="700" s="1" customFormat="1" spans="1:14">
      <c r="A700" s="8" t="s">
        <v>9</v>
      </c>
      <c r="B700" s="32" t="s">
        <v>41</v>
      </c>
      <c r="C700" s="32" t="s">
        <v>2065</v>
      </c>
      <c r="D700" s="49" t="s">
        <v>2066</v>
      </c>
      <c r="E700" s="32"/>
      <c r="F700" s="45"/>
      <c r="G700" s="32" t="s">
        <v>2069</v>
      </c>
      <c r="H700" s="170" t="s">
        <v>2070</v>
      </c>
      <c r="I700" s="66">
        <f t="shared" si="19"/>
        <v>34</v>
      </c>
      <c r="J700" s="32" t="s">
        <v>391</v>
      </c>
      <c r="K700" s="10" t="s">
        <v>296</v>
      </c>
      <c r="L700" s="40">
        <v>2023.1</v>
      </c>
      <c r="M700" s="32">
        <v>15880980995</v>
      </c>
      <c r="N700" s="52"/>
    </row>
    <row r="701" s="1" customFormat="1" spans="1:14">
      <c r="A701" s="8" t="s">
        <v>9</v>
      </c>
      <c r="B701" s="32" t="s">
        <v>41</v>
      </c>
      <c r="C701" s="32" t="s">
        <v>2065</v>
      </c>
      <c r="D701" s="49" t="s">
        <v>2066</v>
      </c>
      <c r="E701" s="32"/>
      <c r="F701" s="45"/>
      <c r="G701" s="32" t="s">
        <v>2071</v>
      </c>
      <c r="H701" s="32" t="s">
        <v>2072</v>
      </c>
      <c r="I701" s="66">
        <f t="shared" si="19"/>
        <v>1</v>
      </c>
      <c r="J701" s="32" t="s">
        <v>303</v>
      </c>
      <c r="K701" s="10" t="s">
        <v>296</v>
      </c>
      <c r="L701" s="40">
        <v>2023.1</v>
      </c>
      <c r="M701" s="32">
        <v>15880980995</v>
      </c>
      <c r="N701" s="53"/>
    </row>
    <row r="702" s="1" customFormat="1" spans="1:14">
      <c r="A702" s="8" t="s">
        <v>9</v>
      </c>
      <c r="B702" s="32" t="s">
        <v>54</v>
      </c>
      <c r="C702" s="32" t="s">
        <v>2073</v>
      </c>
      <c r="D702" s="170" t="s">
        <v>2074</v>
      </c>
      <c r="E702" s="170" t="s">
        <v>2075</v>
      </c>
      <c r="F702" s="45">
        <v>3</v>
      </c>
      <c r="G702" s="32" t="s">
        <v>2073</v>
      </c>
      <c r="H702" s="170" t="s">
        <v>2074</v>
      </c>
      <c r="I702" s="66">
        <f t="shared" si="19"/>
        <v>61</v>
      </c>
      <c r="J702" s="32" t="s">
        <v>12</v>
      </c>
      <c r="K702" s="10" t="s">
        <v>296</v>
      </c>
      <c r="L702" s="40">
        <v>2023.1</v>
      </c>
      <c r="M702" s="32">
        <v>15059510193</v>
      </c>
      <c r="N702" s="43" t="s">
        <v>2076</v>
      </c>
    </row>
    <row r="703" s="1" customFormat="1" spans="1:14">
      <c r="A703" s="8" t="s">
        <v>9</v>
      </c>
      <c r="B703" s="32" t="s">
        <v>54</v>
      </c>
      <c r="C703" s="32" t="s">
        <v>2073</v>
      </c>
      <c r="D703" s="170" t="s">
        <v>2074</v>
      </c>
      <c r="E703" s="32"/>
      <c r="F703" s="45"/>
      <c r="G703" s="32" t="s">
        <v>2077</v>
      </c>
      <c r="H703" s="170" t="s">
        <v>2078</v>
      </c>
      <c r="I703" s="66">
        <f t="shared" si="19"/>
        <v>65</v>
      </c>
      <c r="J703" s="32" t="s">
        <v>324</v>
      </c>
      <c r="K703" s="10" t="s">
        <v>296</v>
      </c>
      <c r="L703" s="40">
        <v>2023.1</v>
      </c>
      <c r="M703" s="32">
        <v>15059510193</v>
      </c>
      <c r="N703" s="43"/>
    </row>
    <row r="704" s="1" customFormat="1" spans="1:14">
      <c r="A704" s="8" t="s">
        <v>9</v>
      </c>
      <c r="B704" s="32" t="s">
        <v>54</v>
      </c>
      <c r="C704" s="32" t="s">
        <v>2073</v>
      </c>
      <c r="D704" s="170" t="s">
        <v>2074</v>
      </c>
      <c r="E704" s="32"/>
      <c r="F704" s="45"/>
      <c r="G704" s="32" t="s">
        <v>2079</v>
      </c>
      <c r="H704" s="170" t="s">
        <v>2080</v>
      </c>
      <c r="I704" s="66">
        <f t="shared" si="19"/>
        <v>34</v>
      </c>
      <c r="J704" s="32" t="s">
        <v>300</v>
      </c>
      <c r="K704" s="10" t="s">
        <v>296</v>
      </c>
      <c r="L704" s="40">
        <v>2023.1</v>
      </c>
      <c r="M704" s="32">
        <v>15059510193</v>
      </c>
      <c r="N704" s="43"/>
    </row>
    <row r="705" s="1" customFormat="1" spans="1:14">
      <c r="A705" s="8" t="s">
        <v>9</v>
      </c>
      <c r="B705" s="32" t="s">
        <v>152</v>
      </c>
      <c r="C705" s="32" t="s">
        <v>2081</v>
      </c>
      <c r="D705" s="170" t="s">
        <v>2082</v>
      </c>
      <c r="E705" s="170" t="s">
        <v>2083</v>
      </c>
      <c r="F705" s="45">
        <v>5</v>
      </c>
      <c r="G705" s="32" t="s">
        <v>2081</v>
      </c>
      <c r="H705" s="170" t="s">
        <v>2082</v>
      </c>
      <c r="I705" s="66">
        <f t="shared" ref="I705:I721" si="20">2023-MID(H705,7,4)</f>
        <v>19</v>
      </c>
      <c r="J705" s="32" t="s">
        <v>12</v>
      </c>
      <c r="K705" s="10" t="s">
        <v>296</v>
      </c>
      <c r="L705" s="40">
        <v>2023.1</v>
      </c>
      <c r="M705" s="32">
        <v>13599236571</v>
      </c>
      <c r="N705" s="54" t="s">
        <v>2084</v>
      </c>
    </row>
    <row r="706" s="1" customFormat="1" spans="1:14">
      <c r="A706" s="8" t="s">
        <v>9</v>
      </c>
      <c r="B706" s="32" t="s">
        <v>152</v>
      </c>
      <c r="C706" s="32" t="s">
        <v>2081</v>
      </c>
      <c r="D706" s="170" t="s">
        <v>2082</v>
      </c>
      <c r="E706" s="32"/>
      <c r="F706" s="45"/>
      <c r="G706" s="32" t="s">
        <v>2085</v>
      </c>
      <c r="H706" s="170" t="s">
        <v>2086</v>
      </c>
      <c r="I706" s="66">
        <f t="shared" si="20"/>
        <v>21</v>
      </c>
      <c r="J706" s="32" t="s">
        <v>2087</v>
      </c>
      <c r="K706" s="10" t="s">
        <v>296</v>
      </c>
      <c r="L706" s="40">
        <v>2023.1</v>
      </c>
      <c r="M706" s="32">
        <v>13599236571</v>
      </c>
      <c r="N706" s="52"/>
    </row>
    <row r="707" s="1" customFormat="1" spans="1:14">
      <c r="A707" s="8" t="s">
        <v>9</v>
      </c>
      <c r="B707" s="32" t="s">
        <v>152</v>
      </c>
      <c r="C707" s="32" t="s">
        <v>2081</v>
      </c>
      <c r="D707" s="170" t="s">
        <v>2082</v>
      </c>
      <c r="E707" s="32"/>
      <c r="F707" s="45"/>
      <c r="G707" s="32" t="s">
        <v>2088</v>
      </c>
      <c r="H707" s="170" t="s">
        <v>2089</v>
      </c>
      <c r="I707" s="66">
        <f t="shared" si="20"/>
        <v>15</v>
      </c>
      <c r="J707" s="32" t="s">
        <v>391</v>
      </c>
      <c r="K707" s="10" t="s">
        <v>296</v>
      </c>
      <c r="L707" s="40">
        <v>2023.1</v>
      </c>
      <c r="M707" s="32">
        <v>13599236571</v>
      </c>
      <c r="N707" s="52"/>
    </row>
    <row r="708" s="1" customFormat="1" spans="1:14">
      <c r="A708" s="8" t="s">
        <v>9</v>
      </c>
      <c r="B708" s="32" t="s">
        <v>152</v>
      </c>
      <c r="C708" s="32" t="s">
        <v>2081</v>
      </c>
      <c r="D708" s="170" t="s">
        <v>2082</v>
      </c>
      <c r="E708" s="32"/>
      <c r="F708" s="45"/>
      <c r="G708" s="32" t="s">
        <v>2090</v>
      </c>
      <c r="H708" s="170" t="s">
        <v>2091</v>
      </c>
      <c r="I708" s="66">
        <f t="shared" si="20"/>
        <v>45</v>
      </c>
      <c r="J708" s="32" t="s">
        <v>385</v>
      </c>
      <c r="K708" s="10" t="s">
        <v>296</v>
      </c>
      <c r="L708" s="40">
        <v>2023.1</v>
      </c>
      <c r="M708" s="32">
        <v>13599236571</v>
      </c>
      <c r="N708" s="52"/>
    </row>
    <row r="709" s="1" customFormat="1" spans="1:14">
      <c r="A709" s="8" t="s">
        <v>9</v>
      </c>
      <c r="B709" s="32" t="s">
        <v>152</v>
      </c>
      <c r="C709" s="32" t="s">
        <v>2081</v>
      </c>
      <c r="D709" s="170" t="s">
        <v>2082</v>
      </c>
      <c r="E709" s="32"/>
      <c r="F709" s="45"/>
      <c r="G709" s="32" t="s">
        <v>2092</v>
      </c>
      <c r="H709" s="170" t="s">
        <v>2093</v>
      </c>
      <c r="I709" s="66">
        <f t="shared" si="20"/>
        <v>46</v>
      </c>
      <c r="J709" s="32" t="s">
        <v>388</v>
      </c>
      <c r="K709" s="10" t="s">
        <v>296</v>
      </c>
      <c r="L709" s="40">
        <v>2023.1</v>
      </c>
      <c r="M709" s="32">
        <v>13599236571</v>
      </c>
      <c r="N709" s="53"/>
    </row>
    <row r="710" s="1" customFormat="1" spans="1:14">
      <c r="A710" s="37" t="s">
        <v>9</v>
      </c>
      <c r="B710" s="37" t="s">
        <v>52</v>
      </c>
      <c r="C710" s="37" t="s">
        <v>2094</v>
      </c>
      <c r="D710" s="37" t="s">
        <v>2095</v>
      </c>
      <c r="E710" s="171" t="s">
        <v>2096</v>
      </c>
      <c r="F710" s="45">
        <v>5</v>
      </c>
      <c r="G710" s="37" t="s">
        <v>2094</v>
      </c>
      <c r="H710" s="37" t="s">
        <v>2095</v>
      </c>
      <c r="I710" s="66">
        <f t="shared" si="20"/>
        <v>39</v>
      </c>
      <c r="J710" s="37" t="s">
        <v>12</v>
      </c>
      <c r="K710" s="10" t="s">
        <v>296</v>
      </c>
      <c r="L710" s="40">
        <v>2023.09</v>
      </c>
      <c r="M710" s="37" t="s">
        <v>2097</v>
      </c>
      <c r="N710" s="18" t="s">
        <v>2098</v>
      </c>
    </row>
    <row r="711" s="1" customFormat="1" spans="1:14">
      <c r="A711" s="37" t="s">
        <v>9</v>
      </c>
      <c r="B711" s="37" t="s">
        <v>52</v>
      </c>
      <c r="C711" s="37" t="s">
        <v>2094</v>
      </c>
      <c r="D711" s="37" t="s">
        <v>2095</v>
      </c>
      <c r="E711" s="68"/>
      <c r="F711" s="37"/>
      <c r="G711" s="37" t="s">
        <v>2099</v>
      </c>
      <c r="H711" s="37" t="s">
        <v>2100</v>
      </c>
      <c r="I711" s="66">
        <f t="shared" si="20"/>
        <v>41</v>
      </c>
      <c r="J711" s="37" t="s">
        <v>324</v>
      </c>
      <c r="K711" s="10" t="s">
        <v>296</v>
      </c>
      <c r="L711" s="40">
        <v>2023.09</v>
      </c>
      <c r="M711" s="37" t="s">
        <v>2097</v>
      </c>
      <c r="N711" s="22"/>
    </row>
    <row r="712" s="1" customFormat="1" spans="1:14">
      <c r="A712" s="37" t="s">
        <v>9</v>
      </c>
      <c r="B712" s="37" t="s">
        <v>52</v>
      </c>
      <c r="C712" s="37" t="s">
        <v>2094</v>
      </c>
      <c r="D712" s="37" t="s">
        <v>2095</v>
      </c>
      <c r="E712" s="68"/>
      <c r="F712" s="13"/>
      <c r="G712" s="37" t="s">
        <v>2101</v>
      </c>
      <c r="H712" s="37" t="s">
        <v>2102</v>
      </c>
      <c r="I712" s="66">
        <f t="shared" si="20"/>
        <v>16</v>
      </c>
      <c r="J712" s="37" t="s">
        <v>300</v>
      </c>
      <c r="K712" s="10" t="s">
        <v>296</v>
      </c>
      <c r="L712" s="40">
        <v>2023.09</v>
      </c>
      <c r="M712" s="37" t="s">
        <v>2097</v>
      </c>
      <c r="N712" s="22"/>
    </row>
    <row r="713" s="1" customFormat="1" spans="1:14">
      <c r="A713" s="37" t="s">
        <v>9</v>
      </c>
      <c r="B713" s="37" t="s">
        <v>52</v>
      </c>
      <c r="C713" s="37" t="s">
        <v>2094</v>
      </c>
      <c r="D713" s="37" t="s">
        <v>2095</v>
      </c>
      <c r="E713" s="68"/>
      <c r="F713" s="13"/>
      <c r="G713" s="37" t="s">
        <v>2103</v>
      </c>
      <c r="H713" s="37" t="s">
        <v>2104</v>
      </c>
      <c r="I713" s="66">
        <f t="shared" si="20"/>
        <v>9</v>
      </c>
      <c r="J713" s="37" t="s">
        <v>303</v>
      </c>
      <c r="K713" s="10" t="s">
        <v>296</v>
      </c>
      <c r="L713" s="40">
        <v>2023.09</v>
      </c>
      <c r="M713" s="37" t="s">
        <v>2097</v>
      </c>
      <c r="N713" s="22"/>
    </row>
    <row r="714" s="1" customFormat="1" spans="1:14">
      <c r="A714" s="37" t="s">
        <v>9</v>
      </c>
      <c r="B714" s="37" t="s">
        <v>52</v>
      </c>
      <c r="C714" s="37" t="s">
        <v>2094</v>
      </c>
      <c r="D714" s="37" t="s">
        <v>2095</v>
      </c>
      <c r="E714" s="68"/>
      <c r="F714" s="13"/>
      <c r="G714" s="37" t="s">
        <v>2105</v>
      </c>
      <c r="H714" s="37" t="s">
        <v>2106</v>
      </c>
      <c r="I714" s="66">
        <f t="shared" si="20"/>
        <v>18</v>
      </c>
      <c r="J714" s="37" t="s">
        <v>303</v>
      </c>
      <c r="K714" s="10" t="s">
        <v>296</v>
      </c>
      <c r="L714" s="40">
        <v>2023.09</v>
      </c>
      <c r="M714" s="37" t="s">
        <v>2097</v>
      </c>
      <c r="N714" s="22"/>
    </row>
    <row r="715" s="1" customFormat="1" spans="1:14">
      <c r="A715" s="37" t="s">
        <v>9</v>
      </c>
      <c r="B715" s="37" t="s">
        <v>60</v>
      </c>
      <c r="C715" s="37" t="s">
        <v>2107</v>
      </c>
      <c r="D715" s="37" t="s">
        <v>2108</v>
      </c>
      <c r="E715" s="175" t="s">
        <v>2109</v>
      </c>
      <c r="F715" s="13">
        <v>3</v>
      </c>
      <c r="G715" s="37" t="s">
        <v>2107</v>
      </c>
      <c r="H715" s="37" t="s">
        <v>2108</v>
      </c>
      <c r="I715" s="66">
        <f t="shared" si="20"/>
        <v>30</v>
      </c>
      <c r="J715" s="37" t="s">
        <v>12</v>
      </c>
      <c r="K715" s="10" t="s">
        <v>296</v>
      </c>
      <c r="L715" s="40">
        <v>2023.09</v>
      </c>
      <c r="M715" s="37" t="s">
        <v>2110</v>
      </c>
      <c r="N715" s="18" t="s">
        <v>2111</v>
      </c>
    </row>
    <row r="716" s="1" customFormat="1" spans="1:14">
      <c r="A716" s="37" t="s">
        <v>9</v>
      </c>
      <c r="B716" s="37" t="s">
        <v>60</v>
      </c>
      <c r="C716" s="37" t="s">
        <v>2107</v>
      </c>
      <c r="D716" s="37" t="s">
        <v>2108</v>
      </c>
      <c r="E716" s="68"/>
      <c r="F716" s="13"/>
      <c r="G716" s="37" t="s">
        <v>2112</v>
      </c>
      <c r="H716" s="37" t="s">
        <v>2113</v>
      </c>
      <c r="I716" s="66">
        <f t="shared" si="20"/>
        <v>39</v>
      </c>
      <c r="J716" s="37" t="s">
        <v>324</v>
      </c>
      <c r="K716" s="10" t="s">
        <v>296</v>
      </c>
      <c r="L716" s="40">
        <v>2023.09</v>
      </c>
      <c r="M716" s="37" t="s">
        <v>2110</v>
      </c>
      <c r="N716" s="22"/>
    </row>
    <row r="717" s="1" customFormat="1" spans="1:14">
      <c r="A717" s="37" t="s">
        <v>9</v>
      </c>
      <c r="B717" s="37" t="s">
        <v>60</v>
      </c>
      <c r="C717" s="37" t="s">
        <v>2107</v>
      </c>
      <c r="D717" s="37" t="s">
        <v>2108</v>
      </c>
      <c r="E717" s="68"/>
      <c r="F717" s="13"/>
      <c r="G717" s="37" t="s">
        <v>2114</v>
      </c>
      <c r="H717" s="37" t="s">
        <v>2115</v>
      </c>
      <c r="I717" s="66">
        <f t="shared" si="20"/>
        <v>1</v>
      </c>
      <c r="J717" s="37" t="s">
        <v>300</v>
      </c>
      <c r="K717" s="10" t="s">
        <v>296</v>
      </c>
      <c r="L717" s="40">
        <v>2023.09</v>
      </c>
      <c r="M717" s="37" t="s">
        <v>2110</v>
      </c>
      <c r="N717" s="39"/>
    </row>
    <row r="718" s="1" customFormat="1" spans="1:14">
      <c r="A718" s="37" t="s">
        <v>9</v>
      </c>
      <c r="B718" s="37" t="s">
        <v>60</v>
      </c>
      <c r="C718" s="37" t="s">
        <v>2116</v>
      </c>
      <c r="D718" s="37" t="s">
        <v>2117</v>
      </c>
      <c r="E718" s="175" t="s">
        <v>2118</v>
      </c>
      <c r="F718" s="13">
        <v>2</v>
      </c>
      <c r="G718" s="37" t="s">
        <v>2116</v>
      </c>
      <c r="H718" s="37" t="s">
        <v>2117</v>
      </c>
      <c r="I718" s="66">
        <f t="shared" si="20"/>
        <v>58</v>
      </c>
      <c r="J718" s="37" t="s">
        <v>12</v>
      </c>
      <c r="K718" s="10" t="s">
        <v>296</v>
      </c>
      <c r="L718" s="40">
        <v>2023.09</v>
      </c>
      <c r="M718" s="37" t="s">
        <v>2119</v>
      </c>
      <c r="N718" s="18" t="s">
        <v>2120</v>
      </c>
    </row>
    <row r="719" s="1" customFormat="1" spans="1:14">
      <c r="A719" s="37" t="s">
        <v>9</v>
      </c>
      <c r="B719" s="37" t="s">
        <v>60</v>
      </c>
      <c r="C719" s="37" t="s">
        <v>2116</v>
      </c>
      <c r="D719" s="37" t="s">
        <v>2117</v>
      </c>
      <c r="E719" s="68"/>
      <c r="F719" s="13"/>
      <c r="G719" s="37" t="s">
        <v>2121</v>
      </c>
      <c r="H719" s="37" t="s">
        <v>2122</v>
      </c>
      <c r="I719" s="66">
        <f t="shared" si="20"/>
        <v>61</v>
      </c>
      <c r="J719" s="37" t="s">
        <v>324</v>
      </c>
      <c r="K719" s="10" t="s">
        <v>296</v>
      </c>
      <c r="L719" s="40">
        <v>2023.09</v>
      </c>
      <c r="M719" s="37" t="s">
        <v>2119</v>
      </c>
      <c r="N719" s="22"/>
    </row>
    <row r="720" s="1" customFormat="1" spans="1:14">
      <c r="A720" s="37" t="s">
        <v>9</v>
      </c>
      <c r="B720" s="37" t="s">
        <v>60</v>
      </c>
      <c r="C720" s="37" t="s">
        <v>2123</v>
      </c>
      <c r="D720" s="37" t="s">
        <v>2124</v>
      </c>
      <c r="E720" s="175" t="s">
        <v>2125</v>
      </c>
      <c r="F720" s="13">
        <v>3</v>
      </c>
      <c r="G720" s="37" t="s">
        <v>2123</v>
      </c>
      <c r="H720" s="37" t="s">
        <v>2124</v>
      </c>
      <c r="I720" s="66">
        <f t="shared" si="20"/>
        <v>70</v>
      </c>
      <c r="J720" s="37" t="s">
        <v>12</v>
      </c>
      <c r="K720" s="10" t="s">
        <v>296</v>
      </c>
      <c r="L720" s="40">
        <v>2023.09</v>
      </c>
      <c r="M720" s="37" t="s">
        <v>2119</v>
      </c>
      <c r="N720" s="18" t="s">
        <v>2126</v>
      </c>
    </row>
    <row r="721" s="1" customFormat="1" spans="1:14">
      <c r="A721" s="37" t="s">
        <v>9</v>
      </c>
      <c r="B721" s="37" t="s">
        <v>60</v>
      </c>
      <c r="C721" s="37" t="s">
        <v>2123</v>
      </c>
      <c r="D721" s="37" t="s">
        <v>2124</v>
      </c>
      <c r="E721" s="68"/>
      <c r="F721" s="13"/>
      <c r="G721" s="37" t="s">
        <v>2127</v>
      </c>
      <c r="H721" s="37" t="s">
        <v>2128</v>
      </c>
      <c r="I721" s="66">
        <f t="shared" si="20"/>
        <v>48</v>
      </c>
      <c r="J721" s="37" t="s">
        <v>300</v>
      </c>
      <c r="K721" s="10" t="s">
        <v>296</v>
      </c>
      <c r="L721" s="40">
        <v>2023.09</v>
      </c>
      <c r="M721" s="37" t="s">
        <v>2119</v>
      </c>
      <c r="N721" s="22"/>
    </row>
    <row r="722" s="1" customFormat="1" spans="1:14">
      <c r="A722" s="37" t="s">
        <v>9</v>
      </c>
      <c r="B722" s="37" t="s">
        <v>60</v>
      </c>
      <c r="C722" s="37" t="s">
        <v>2123</v>
      </c>
      <c r="D722" s="37" t="s">
        <v>2124</v>
      </c>
      <c r="E722" s="68"/>
      <c r="F722" s="13"/>
      <c r="G722" s="37" t="s">
        <v>2129</v>
      </c>
      <c r="H722" s="37" t="s">
        <v>2130</v>
      </c>
      <c r="I722" s="66">
        <f t="shared" ref="I722:I732" si="21">2023-MID(H722,7,4)</f>
        <v>49</v>
      </c>
      <c r="J722" s="37" t="s">
        <v>2131</v>
      </c>
      <c r="K722" s="10" t="s">
        <v>296</v>
      </c>
      <c r="L722" s="40">
        <v>2023.09</v>
      </c>
      <c r="M722" s="37" t="s">
        <v>2119</v>
      </c>
      <c r="N722" s="39"/>
    </row>
    <row r="723" s="1" customFormat="1" spans="1:14">
      <c r="A723" s="37" t="s">
        <v>9</v>
      </c>
      <c r="B723" s="37" t="s">
        <v>1839</v>
      </c>
      <c r="C723" s="37" t="s">
        <v>2132</v>
      </c>
      <c r="D723" s="37" t="s">
        <v>2133</v>
      </c>
      <c r="E723" s="175" t="s">
        <v>2134</v>
      </c>
      <c r="F723" s="13">
        <v>3</v>
      </c>
      <c r="G723" s="37" t="s">
        <v>2132</v>
      </c>
      <c r="H723" s="37" t="s">
        <v>2133</v>
      </c>
      <c r="I723" s="66">
        <f t="shared" si="21"/>
        <v>47</v>
      </c>
      <c r="J723" s="37" t="s">
        <v>12</v>
      </c>
      <c r="K723" s="10" t="s">
        <v>296</v>
      </c>
      <c r="L723" s="40">
        <v>2023.09</v>
      </c>
      <c r="M723" s="37" t="s">
        <v>2135</v>
      </c>
      <c r="N723" s="18" t="s">
        <v>2136</v>
      </c>
    </row>
    <row r="724" s="1" customFormat="1" spans="1:14">
      <c r="A724" s="37" t="s">
        <v>9</v>
      </c>
      <c r="B724" s="37" t="s">
        <v>1839</v>
      </c>
      <c r="C724" s="37" t="s">
        <v>2132</v>
      </c>
      <c r="D724" s="37" t="s">
        <v>2133</v>
      </c>
      <c r="E724" s="68"/>
      <c r="F724" s="13"/>
      <c r="G724" s="37" t="s">
        <v>2137</v>
      </c>
      <c r="H724" s="37" t="s">
        <v>2138</v>
      </c>
      <c r="I724" s="66">
        <f t="shared" si="21"/>
        <v>16</v>
      </c>
      <c r="J724" s="37" t="s">
        <v>300</v>
      </c>
      <c r="K724" s="10" t="s">
        <v>296</v>
      </c>
      <c r="L724" s="40">
        <v>2023.09</v>
      </c>
      <c r="M724" s="37" t="s">
        <v>2135</v>
      </c>
      <c r="N724" s="22"/>
    </row>
    <row r="725" s="1" customFormat="1" spans="1:14">
      <c r="A725" s="37" t="s">
        <v>9</v>
      </c>
      <c r="B725" s="37" t="s">
        <v>1839</v>
      </c>
      <c r="C725" s="37" t="s">
        <v>2132</v>
      </c>
      <c r="D725" s="37" t="s">
        <v>2133</v>
      </c>
      <c r="E725" s="68"/>
      <c r="F725" s="13"/>
      <c r="G725" s="37" t="s">
        <v>2139</v>
      </c>
      <c r="H725" s="37" t="s">
        <v>2140</v>
      </c>
      <c r="I725" s="66">
        <f t="shared" si="21"/>
        <v>72</v>
      </c>
      <c r="J725" s="37" t="s">
        <v>2141</v>
      </c>
      <c r="K725" s="10" t="s">
        <v>296</v>
      </c>
      <c r="L725" s="40">
        <v>2023.09</v>
      </c>
      <c r="M725" s="37" t="s">
        <v>2135</v>
      </c>
      <c r="N725" s="39"/>
    </row>
    <row r="726" s="1" customFormat="1" spans="1:14">
      <c r="A726" s="37" t="s">
        <v>9</v>
      </c>
      <c r="B726" s="37" t="s">
        <v>10</v>
      </c>
      <c r="C726" s="37" t="s">
        <v>2142</v>
      </c>
      <c r="D726" s="37" t="s">
        <v>2143</v>
      </c>
      <c r="E726" s="167" t="s">
        <v>2144</v>
      </c>
      <c r="F726" s="13">
        <v>4</v>
      </c>
      <c r="G726" s="37" t="s">
        <v>2145</v>
      </c>
      <c r="H726" s="37" t="s">
        <v>2143</v>
      </c>
      <c r="I726" s="66">
        <f t="shared" si="21"/>
        <v>47</v>
      </c>
      <c r="J726" s="37" t="s">
        <v>12</v>
      </c>
      <c r="K726" s="10" t="s">
        <v>296</v>
      </c>
      <c r="L726" s="40">
        <v>2023.09</v>
      </c>
      <c r="M726" s="37" t="s">
        <v>2146</v>
      </c>
      <c r="N726" s="18" t="s">
        <v>2147</v>
      </c>
    </row>
    <row r="727" s="1" customFormat="1" spans="1:14">
      <c r="A727" s="37" t="s">
        <v>9</v>
      </c>
      <c r="B727" s="37" t="s">
        <v>10</v>
      </c>
      <c r="C727" s="37" t="s">
        <v>2142</v>
      </c>
      <c r="D727" s="37" t="s">
        <v>2143</v>
      </c>
      <c r="E727" s="68"/>
      <c r="F727" s="13"/>
      <c r="G727" s="37" t="s">
        <v>2148</v>
      </c>
      <c r="H727" s="37" t="s">
        <v>2149</v>
      </c>
      <c r="I727" s="66">
        <f t="shared" si="21"/>
        <v>39</v>
      </c>
      <c r="J727" s="37" t="s">
        <v>2141</v>
      </c>
      <c r="K727" s="10" t="s">
        <v>296</v>
      </c>
      <c r="L727" s="40">
        <v>2023.09</v>
      </c>
      <c r="M727" s="37" t="s">
        <v>2146</v>
      </c>
      <c r="N727" s="22"/>
    </row>
    <row r="728" s="1" customFormat="1" spans="1:14">
      <c r="A728" s="37" t="s">
        <v>9</v>
      </c>
      <c r="B728" s="37" t="s">
        <v>10</v>
      </c>
      <c r="C728" s="37" t="s">
        <v>2142</v>
      </c>
      <c r="D728" s="37" t="s">
        <v>2143</v>
      </c>
      <c r="E728" s="68"/>
      <c r="F728" s="13"/>
      <c r="G728" s="37" t="s">
        <v>2150</v>
      </c>
      <c r="H728" s="37" t="s">
        <v>2151</v>
      </c>
      <c r="I728" s="66">
        <f t="shared" si="21"/>
        <v>14</v>
      </c>
      <c r="J728" s="37" t="s">
        <v>2152</v>
      </c>
      <c r="K728" s="10" t="s">
        <v>296</v>
      </c>
      <c r="L728" s="40">
        <v>2023.09</v>
      </c>
      <c r="M728" s="37" t="s">
        <v>2146</v>
      </c>
      <c r="N728" s="22"/>
    </row>
    <row r="729" s="1" customFormat="1" spans="1:14">
      <c r="A729" s="37" t="s">
        <v>9</v>
      </c>
      <c r="B729" s="37" t="s">
        <v>10</v>
      </c>
      <c r="C729" s="37" t="s">
        <v>2142</v>
      </c>
      <c r="D729" s="37" t="s">
        <v>2143</v>
      </c>
      <c r="E729" s="68"/>
      <c r="F729" s="13"/>
      <c r="G729" s="37" t="s">
        <v>2153</v>
      </c>
      <c r="H729" s="37" t="s">
        <v>2154</v>
      </c>
      <c r="I729" s="66">
        <f t="shared" si="21"/>
        <v>18</v>
      </c>
      <c r="J729" s="37" t="s">
        <v>2131</v>
      </c>
      <c r="K729" s="10" t="s">
        <v>296</v>
      </c>
      <c r="L729" s="40">
        <v>2023.09</v>
      </c>
      <c r="M729" s="37" t="s">
        <v>2155</v>
      </c>
      <c r="N729" s="39"/>
    </row>
    <row r="730" s="1" customFormat="1" spans="1:14">
      <c r="A730" s="37" t="s">
        <v>9</v>
      </c>
      <c r="B730" s="37" t="s">
        <v>10</v>
      </c>
      <c r="C730" s="37" t="s">
        <v>2156</v>
      </c>
      <c r="D730" s="37" t="s">
        <v>2157</v>
      </c>
      <c r="E730" s="170" t="s">
        <v>2158</v>
      </c>
      <c r="F730" s="13">
        <v>3</v>
      </c>
      <c r="G730" s="37" t="s">
        <v>2156</v>
      </c>
      <c r="H730" s="37" t="s">
        <v>2157</v>
      </c>
      <c r="I730" s="66">
        <f t="shared" si="21"/>
        <v>50</v>
      </c>
      <c r="J730" s="37" t="s">
        <v>12</v>
      </c>
      <c r="K730" s="10" t="s">
        <v>296</v>
      </c>
      <c r="L730" s="40">
        <v>2023.09</v>
      </c>
      <c r="M730" s="37" t="s">
        <v>2159</v>
      </c>
      <c r="N730" s="18" t="s">
        <v>2160</v>
      </c>
    </row>
    <row r="731" s="1" customFormat="1" spans="1:14">
      <c r="A731" s="37" t="s">
        <v>9</v>
      </c>
      <c r="B731" s="37" t="s">
        <v>10</v>
      </c>
      <c r="C731" s="37" t="s">
        <v>2156</v>
      </c>
      <c r="D731" s="37" t="s">
        <v>2157</v>
      </c>
      <c r="E731" s="68"/>
      <c r="F731" s="13"/>
      <c r="G731" s="37" t="s">
        <v>2161</v>
      </c>
      <c r="H731" s="37" t="s">
        <v>2162</v>
      </c>
      <c r="I731" s="66">
        <f t="shared" si="21"/>
        <v>49</v>
      </c>
      <c r="J731" s="37" t="s">
        <v>324</v>
      </c>
      <c r="K731" s="10" t="s">
        <v>296</v>
      </c>
      <c r="L731" s="40">
        <v>2023.09</v>
      </c>
      <c r="M731" s="37" t="s">
        <v>2159</v>
      </c>
      <c r="N731" s="22"/>
    </row>
    <row r="732" s="1" customFormat="1" spans="1:14">
      <c r="A732" s="37" t="s">
        <v>9</v>
      </c>
      <c r="B732" s="37" t="s">
        <v>10</v>
      </c>
      <c r="C732" s="37" t="s">
        <v>2156</v>
      </c>
      <c r="D732" s="37" t="s">
        <v>2157</v>
      </c>
      <c r="E732" s="68"/>
      <c r="F732" s="13"/>
      <c r="G732" s="37" t="s">
        <v>2163</v>
      </c>
      <c r="H732" s="37" t="s">
        <v>2164</v>
      </c>
      <c r="I732" s="66">
        <f t="shared" si="21"/>
        <v>20</v>
      </c>
      <c r="J732" s="37" t="s">
        <v>300</v>
      </c>
      <c r="K732" s="10" t="s">
        <v>296</v>
      </c>
      <c r="L732" s="40">
        <v>2023.09</v>
      </c>
      <c r="M732" s="37" t="s">
        <v>2165</v>
      </c>
      <c r="N732" s="22"/>
    </row>
    <row r="733" s="1" customFormat="1" spans="1:14">
      <c r="A733" s="37" t="s">
        <v>9</v>
      </c>
      <c r="B733" s="37" t="s">
        <v>10</v>
      </c>
      <c r="C733" s="37" t="s">
        <v>2166</v>
      </c>
      <c r="D733" s="37" t="s">
        <v>2167</v>
      </c>
      <c r="E733" s="175" t="s">
        <v>2168</v>
      </c>
      <c r="F733" s="13">
        <v>5</v>
      </c>
      <c r="G733" s="37" t="s">
        <v>2166</v>
      </c>
      <c r="H733" s="37" t="s">
        <v>2167</v>
      </c>
      <c r="I733" s="66">
        <f t="shared" ref="I733:I788" si="22">2023-MID(H733,7,4)</f>
        <v>30</v>
      </c>
      <c r="J733" s="37" t="s">
        <v>12</v>
      </c>
      <c r="K733" s="10" t="s">
        <v>296</v>
      </c>
      <c r="L733" s="40">
        <v>2023.09</v>
      </c>
      <c r="M733" s="37" t="s">
        <v>2169</v>
      </c>
      <c r="N733" s="18" t="s">
        <v>2170</v>
      </c>
    </row>
    <row r="734" s="1" customFormat="1" spans="1:14">
      <c r="A734" s="37" t="s">
        <v>9</v>
      </c>
      <c r="B734" s="37" t="s">
        <v>10</v>
      </c>
      <c r="C734" s="37" t="s">
        <v>2166</v>
      </c>
      <c r="D734" s="37" t="s">
        <v>2167</v>
      </c>
      <c r="E734" s="68"/>
      <c r="F734" s="13"/>
      <c r="G734" s="37" t="s">
        <v>2171</v>
      </c>
      <c r="H734" s="37" t="s">
        <v>2172</v>
      </c>
      <c r="I734" s="66">
        <f t="shared" si="22"/>
        <v>50</v>
      </c>
      <c r="J734" s="37" t="s">
        <v>2141</v>
      </c>
      <c r="K734" s="10" t="s">
        <v>296</v>
      </c>
      <c r="L734" s="40">
        <v>2023.09</v>
      </c>
      <c r="M734" s="37" t="s">
        <v>2169</v>
      </c>
      <c r="N734" s="22"/>
    </row>
    <row r="735" s="1" customFormat="1" spans="1:14">
      <c r="A735" s="37" t="s">
        <v>9</v>
      </c>
      <c r="B735" s="37" t="s">
        <v>10</v>
      </c>
      <c r="C735" s="37" t="s">
        <v>2166</v>
      </c>
      <c r="D735" s="37" t="s">
        <v>2167</v>
      </c>
      <c r="E735" s="68"/>
      <c r="F735" s="13"/>
      <c r="G735" s="37" t="s">
        <v>2173</v>
      </c>
      <c r="H735" s="37" t="s">
        <v>2174</v>
      </c>
      <c r="I735" s="66">
        <f t="shared" si="22"/>
        <v>52</v>
      </c>
      <c r="J735" s="37" t="s">
        <v>2141</v>
      </c>
      <c r="K735" s="10" t="s">
        <v>296</v>
      </c>
      <c r="L735" s="40">
        <v>2023.09</v>
      </c>
      <c r="M735" s="37" t="s">
        <v>2169</v>
      </c>
      <c r="N735" s="22"/>
    </row>
    <row r="736" s="1" customFormat="1" spans="1:14">
      <c r="A736" s="37" t="s">
        <v>9</v>
      </c>
      <c r="B736" s="37" t="s">
        <v>10</v>
      </c>
      <c r="C736" s="37" t="s">
        <v>2166</v>
      </c>
      <c r="D736" s="37" t="s">
        <v>2167</v>
      </c>
      <c r="E736" s="68"/>
      <c r="F736" s="13"/>
      <c r="G736" s="37" t="s">
        <v>2175</v>
      </c>
      <c r="H736" s="37" t="s">
        <v>2176</v>
      </c>
      <c r="I736" s="66">
        <f t="shared" si="22"/>
        <v>75</v>
      </c>
      <c r="J736" s="37" t="s">
        <v>1162</v>
      </c>
      <c r="K736" s="10" t="s">
        <v>296</v>
      </c>
      <c r="L736" s="40">
        <v>2023.09</v>
      </c>
      <c r="M736" s="37" t="s">
        <v>2169</v>
      </c>
      <c r="N736" s="22"/>
    </row>
    <row r="737" s="1" customFormat="1" spans="1:14">
      <c r="A737" s="37" t="s">
        <v>9</v>
      </c>
      <c r="B737" s="37" t="s">
        <v>10</v>
      </c>
      <c r="C737" s="37" t="s">
        <v>2166</v>
      </c>
      <c r="D737" s="37" t="s">
        <v>2167</v>
      </c>
      <c r="E737" s="68"/>
      <c r="F737" s="13"/>
      <c r="G737" s="37" t="s">
        <v>2177</v>
      </c>
      <c r="H737" s="37" t="s">
        <v>2178</v>
      </c>
      <c r="I737" s="66">
        <f t="shared" si="22"/>
        <v>29</v>
      </c>
      <c r="J737" s="37" t="s">
        <v>2152</v>
      </c>
      <c r="K737" s="10" t="s">
        <v>296</v>
      </c>
      <c r="L737" s="40">
        <v>2023.09</v>
      </c>
      <c r="M737" s="37" t="s">
        <v>2169</v>
      </c>
      <c r="N737" s="39"/>
    </row>
    <row r="738" s="1" customFormat="1" spans="1:14">
      <c r="A738" s="37" t="s">
        <v>9</v>
      </c>
      <c r="B738" s="37" t="s">
        <v>343</v>
      </c>
      <c r="C738" s="37" t="s">
        <v>2179</v>
      </c>
      <c r="D738" s="37" t="s">
        <v>2180</v>
      </c>
      <c r="E738" s="175" t="s">
        <v>2181</v>
      </c>
      <c r="F738" s="13">
        <v>8</v>
      </c>
      <c r="G738" s="37" t="s">
        <v>2179</v>
      </c>
      <c r="H738" s="37" t="s">
        <v>2180</v>
      </c>
      <c r="I738" s="66">
        <f t="shared" si="22"/>
        <v>51</v>
      </c>
      <c r="J738" s="37" t="s">
        <v>12</v>
      </c>
      <c r="K738" s="10" t="s">
        <v>296</v>
      </c>
      <c r="L738" s="40">
        <v>2023.09</v>
      </c>
      <c r="M738" s="37" t="s">
        <v>2182</v>
      </c>
      <c r="N738" s="18" t="s">
        <v>2183</v>
      </c>
    </row>
    <row r="739" s="1" customFormat="1" spans="1:14">
      <c r="A739" s="37" t="s">
        <v>9</v>
      </c>
      <c r="B739" s="37" t="s">
        <v>343</v>
      </c>
      <c r="C739" s="37" t="s">
        <v>2179</v>
      </c>
      <c r="D739" s="37" t="s">
        <v>2180</v>
      </c>
      <c r="E739" s="68"/>
      <c r="F739" s="13"/>
      <c r="G739" s="37" t="s">
        <v>2184</v>
      </c>
      <c r="H739" s="37" t="s">
        <v>2185</v>
      </c>
      <c r="I739" s="66">
        <f t="shared" si="22"/>
        <v>47</v>
      </c>
      <c r="J739" s="37" t="s">
        <v>324</v>
      </c>
      <c r="K739" s="10" t="s">
        <v>296</v>
      </c>
      <c r="L739" s="40">
        <v>2023.09</v>
      </c>
      <c r="M739" s="37" t="s">
        <v>2182</v>
      </c>
      <c r="N739" s="22"/>
    </row>
    <row r="740" s="1" customFormat="1" spans="1:14">
      <c r="A740" s="37" t="s">
        <v>9</v>
      </c>
      <c r="B740" s="37" t="s">
        <v>343</v>
      </c>
      <c r="C740" s="37" t="s">
        <v>2179</v>
      </c>
      <c r="D740" s="37" t="s">
        <v>2180</v>
      </c>
      <c r="E740" s="68"/>
      <c r="F740" s="13"/>
      <c r="G740" s="37" t="s">
        <v>2186</v>
      </c>
      <c r="H740" s="37" t="s">
        <v>2187</v>
      </c>
      <c r="I740" s="66">
        <f t="shared" si="22"/>
        <v>25</v>
      </c>
      <c r="J740" s="37" t="s">
        <v>300</v>
      </c>
      <c r="K740" s="10" t="s">
        <v>296</v>
      </c>
      <c r="L740" s="40">
        <v>2023.09</v>
      </c>
      <c r="M740" s="37" t="s">
        <v>2182</v>
      </c>
      <c r="N740" s="22"/>
    </row>
    <row r="741" s="1" customFormat="1" spans="1:14">
      <c r="A741" s="37" t="s">
        <v>9</v>
      </c>
      <c r="B741" s="37" t="s">
        <v>343</v>
      </c>
      <c r="C741" s="37" t="s">
        <v>2179</v>
      </c>
      <c r="D741" s="37" t="s">
        <v>2180</v>
      </c>
      <c r="E741" s="68"/>
      <c r="F741" s="13"/>
      <c r="G741" s="37" t="s">
        <v>2188</v>
      </c>
      <c r="H741" s="37" t="s">
        <v>2189</v>
      </c>
      <c r="I741" s="66">
        <f t="shared" si="22"/>
        <v>19</v>
      </c>
      <c r="J741" s="37" t="s">
        <v>300</v>
      </c>
      <c r="K741" s="10" t="s">
        <v>296</v>
      </c>
      <c r="L741" s="40">
        <v>2023.09</v>
      </c>
      <c r="M741" s="37" t="s">
        <v>2182</v>
      </c>
      <c r="N741" s="22"/>
    </row>
    <row r="742" s="1" customFormat="1" spans="1:14">
      <c r="A742" s="37" t="s">
        <v>9</v>
      </c>
      <c r="B742" s="37" t="s">
        <v>343</v>
      </c>
      <c r="C742" s="37" t="s">
        <v>2179</v>
      </c>
      <c r="D742" s="37" t="s">
        <v>2180</v>
      </c>
      <c r="E742" s="68"/>
      <c r="F742" s="13"/>
      <c r="G742" s="37" t="s">
        <v>2190</v>
      </c>
      <c r="H742" s="37" t="s">
        <v>2191</v>
      </c>
      <c r="I742" s="66">
        <f t="shared" si="22"/>
        <v>8</v>
      </c>
      <c r="J742" s="37" t="s">
        <v>374</v>
      </c>
      <c r="K742" s="10" t="s">
        <v>296</v>
      </c>
      <c r="L742" s="40">
        <v>2023.09</v>
      </c>
      <c r="M742" s="37" t="s">
        <v>2182</v>
      </c>
      <c r="N742" s="22"/>
    </row>
    <row r="743" s="1" customFormat="1" spans="1:14">
      <c r="A743" s="37" t="s">
        <v>9</v>
      </c>
      <c r="B743" s="37" t="s">
        <v>343</v>
      </c>
      <c r="C743" s="37" t="s">
        <v>2179</v>
      </c>
      <c r="D743" s="37" t="s">
        <v>2180</v>
      </c>
      <c r="E743" s="68"/>
      <c r="F743" s="13"/>
      <c r="G743" s="37" t="s">
        <v>2192</v>
      </c>
      <c r="H743" s="37" t="s">
        <v>2193</v>
      </c>
      <c r="I743" s="66">
        <f t="shared" si="22"/>
        <v>6</v>
      </c>
      <c r="J743" s="37" t="s">
        <v>430</v>
      </c>
      <c r="K743" s="10" t="s">
        <v>296</v>
      </c>
      <c r="L743" s="40">
        <v>2023.09</v>
      </c>
      <c r="M743" s="37" t="s">
        <v>2182</v>
      </c>
      <c r="N743" s="22"/>
    </row>
    <row r="744" s="1" customFormat="1" spans="1:14">
      <c r="A744" s="37" t="s">
        <v>9</v>
      </c>
      <c r="B744" s="37" t="s">
        <v>343</v>
      </c>
      <c r="C744" s="37" t="s">
        <v>2179</v>
      </c>
      <c r="D744" s="37" t="s">
        <v>2180</v>
      </c>
      <c r="E744" s="68"/>
      <c r="F744" s="13"/>
      <c r="G744" s="37" t="s">
        <v>2194</v>
      </c>
      <c r="H744" s="37" t="s">
        <v>2195</v>
      </c>
      <c r="I744" s="66">
        <f t="shared" si="22"/>
        <v>15</v>
      </c>
      <c r="J744" s="37" t="s">
        <v>2131</v>
      </c>
      <c r="K744" s="10" t="s">
        <v>296</v>
      </c>
      <c r="L744" s="40">
        <v>2023.09</v>
      </c>
      <c r="M744" s="37" t="s">
        <v>2182</v>
      </c>
      <c r="N744" s="22"/>
    </row>
    <row r="745" s="1" customFormat="1" spans="1:14">
      <c r="A745" s="37" t="s">
        <v>9</v>
      </c>
      <c r="B745" s="37" t="s">
        <v>343</v>
      </c>
      <c r="C745" s="37" t="s">
        <v>2179</v>
      </c>
      <c r="D745" s="37" t="s">
        <v>2180</v>
      </c>
      <c r="E745" s="68"/>
      <c r="F745" s="13"/>
      <c r="G745" s="37" t="s">
        <v>2196</v>
      </c>
      <c r="H745" s="37" t="s">
        <v>2197</v>
      </c>
      <c r="I745" s="66">
        <f t="shared" si="22"/>
        <v>28</v>
      </c>
      <c r="J745" s="37" t="s">
        <v>2131</v>
      </c>
      <c r="K745" s="10" t="s">
        <v>296</v>
      </c>
      <c r="L745" s="40">
        <v>2023.09</v>
      </c>
      <c r="M745" s="37" t="s">
        <v>2182</v>
      </c>
      <c r="N745" s="39"/>
    </row>
    <row r="746" s="1" customFormat="1" spans="1:14">
      <c r="A746" s="37" t="s">
        <v>9</v>
      </c>
      <c r="B746" s="37" t="s">
        <v>343</v>
      </c>
      <c r="C746" s="37" t="s">
        <v>2198</v>
      </c>
      <c r="D746" s="37" t="s">
        <v>2199</v>
      </c>
      <c r="E746" s="175" t="s">
        <v>2200</v>
      </c>
      <c r="F746" s="13">
        <v>3</v>
      </c>
      <c r="G746" s="37" t="s">
        <v>2198</v>
      </c>
      <c r="H746" s="37" t="s">
        <v>2199</v>
      </c>
      <c r="I746" s="66">
        <f t="shared" si="22"/>
        <v>65</v>
      </c>
      <c r="J746" s="37" t="s">
        <v>12</v>
      </c>
      <c r="K746" s="10" t="s">
        <v>296</v>
      </c>
      <c r="L746" s="40">
        <v>2023.09</v>
      </c>
      <c r="M746" s="37" t="s">
        <v>2182</v>
      </c>
      <c r="N746" s="18" t="s">
        <v>2201</v>
      </c>
    </row>
    <row r="747" s="1" customFormat="1" spans="1:14">
      <c r="A747" s="37" t="s">
        <v>9</v>
      </c>
      <c r="B747" s="37" t="s">
        <v>343</v>
      </c>
      <c r="C747" s="37" t="s">
        <v>2198</v>
      </c>
      <c r="D747" s="37" t="s">
        <v>2199</v>
      </c>
      <c r="E747" s="68"/>
      <c r="F747" s="13"/>
      <c r="G747" s="37" t="s">
        <v>2202</v>
      </c>
      <c r="H747" s="37" t="s">
        <v>2203</v>
      </c>
      <c r="I747" s="66">
        <f t="shared" si="22"/>
        <v>59</v>
      </c>
      <c r="J747" s="37" t="s">
        <v>324</v>
      </c>
      <c r="K747" s="10" t="s">
        <v>296</v>
      </c>
      <c r="L747" s="40">
        <v>2023.09</v>
      </c>
      <c r="M747" s="37" t="s">
        <v>2182</v>
      </c>
      <c r="N747" s="22"/>
    </row>
    <row r="748" s="1" customFormat="1" spans="1:14">
      <c r="A748" s="37" t="s">
        <v>9</v>
      </c>
      <c r="B748" s="37" t="s">
        <v>343</v>
      </c>
      <c r="C748" s="37" t="s">
        <v>2198</v>
      </c>
      <c r="D748" s="37" t="s">
        <v>2199</v>
      </c>
      <c r="E748" s="68"/>
      <c r="F748" s="13"/>
      <c r="G748" s="37" t="s">
        <v>2204</v>
      </c>
      <c r="H748" s="37" t="s">
        <v>2205</v>
      </c>
      <c r="I748" s="66">
        <f t="shared" si="22"/>
        <v>36</v>
      </c>
      <c r="J748" s="37" t="s">
        <v>300</v>
      </c>
      <c r="K748" s="10" t="s">
        <v>296</v>
      </c>
      <c r="L748" s="40">
        <v>2023.09</v>
      </c>
      <c r="M748" s="37" t="s">
        <v>2182</v>
      </c>
      <c r="N748" s="39"/>
    </row>
    <row r="749" s="1" customFormat="1" spans="1:14">
      <c r="A749" s="37" t="s">
        <v>9</v>
      </c>
      <c r="B749" s="37" t="s">
        <v>343</v>
      </c>
      <c r="C749" s="37" t="s">
        <v>2206</v>
      </c>
      <c r="D749" s="37" t="s">
        <v>2207</v>
      </c>
      <c r="E749" s="175" t="s">
        <v>2208</v>
      </c>
      <c r="F749" s="13">
        <v>3</v>
      </c>
      <c r="G749" s="37" t="s">
        <v>2206</v>
      </c>
      <c r="H749" s="37" t="s">
        <v>2207</v>
      </c>
      <c r="I749" s="66">
        <f t="shared" si="22"/>
        <v>52</v>
      </c>
      <c r="J749" s="37" t="s">
        <v>12</v>
      </c>
      <c r="K749" s="10" t="s">
        <v>296</v>
      </c>
      <c r="L749" s="40">
        <v>2023.09</v>
      </c>
      <c r="M749" s="37" t="s">
        <v>2182</v>
      </c>
      <c r="N749" s="22" t="s">
        <v>2209</v>
      </c>
    </row>
    <row r="750" s="1" customFormat="1" spans="1:14">
      <c r="A750" s="37" t="s">
        <v>9</v>
      </c>
      <c r="B750" s="37" t="s">
        <v>343</v>
      </c>
      <c r="C750" s="37" t="s">
        <v>2206</v>
      </c>
      <c r="D750" s="37" t="s">
        <v>2207</v>
      </c>
      <c r="E750" s="68"/>
      <c r="F750" s="13"/>
      <c r="G750" s="37" t="s">
        <v>2210</v>
      </c>
      <c r="H750" s="37" t="s">
        <v>2211</v>
      </c>
      <c r="I750" s="66">
        <f t="shared" si="22"/>
        <v>20</v>
      </c>
      <c r="J750" s="37" t="s">
        <v>300</v>
      </c>
      <c r="K750" s="10" t="s">
        <v>296</v>
      </c>
      <c r="L750" s="40">
        <v>2023.09</v>
      </c>
      <c r="M750" s="37" t="s">
        <v>2182</v>
      </c>
      <c r="N750" s="22"/>
    </row>
    <row r="751" s="1" customFormat="1" spans="1:14">
      <c r="A751" s="37" t="s">
        <v>9</v>
      </c>
      <c r="B751" s="37" t="s">
        <v>343</v>
      </c>
      <c r="C751" s="37" t="s">
        <v>2206</v>
      </c>
      <c r="D751" s="37" t="s">
        <v>2207</v>
      </c>
      <c r="E751" s="68"/>
      <c r="F751" s="13"/>
      <c r="G751" s="37" t="s">
        <v>2212</v>
      </c>
      <c r="H751" s="37" t="s">
        <v>2213</v>
      </c>
      <c r="I751" s="66">
        <f t="shared" si="22"/>
        <v>15</v>
      </c>
      <c r="J751" s="37" t="s">
        <v>300</v>
      </c>
      <c r="K751" s="10" t="s">
        <v>296</v>
      </c>
      <c r="L751" s="40">
        <v>2023.09</v>
      </c>
      <c r="M751" s="37" t="s">
        <v>2182</v>
      </c>
      <c r="N751" s="22"/>
    </row>
    <row r="752" s="1" customFormat="1" spans="1:14">
      <c r="A752" s="37" t="s">
        <v>9</v>
      </c>
      <c r="B752" s="37" t="s">
        <v>235</v>
      </c>
      <c r="C752" s="37" t="s">
        <v>2214</v>
      </c>
      <c r="D752" s="37" t="s">
        <v>2215</v>
      </c>
      <c r="E752" s="175" t="s">
        <v>2216</v>
      </c>
      <c r="F752" s="13">
        <v>7</v>
      </c>
      <c r="G752" s="37" t="s">
        <v>2214</v>
      </c>
      <c r="H752" s="37" t="s">
        <v>2215</v>
      </c>
      <c r="I752" s="66">
        <f t="shared" si="22"/>
        <v>55</v>
      </c>
      <c r="J752" s="37" t="s">
        <v>12</v>
      </c>
      <c r="K752" s="10" t="s">
        <v>296</v>
      </c>
      <c r="L752" s="40">
        <v>2023.09</v>
      </c>
      <c r="M752" s="37" t="s">
        <v>2217</v>
      </c>
      <c r="N752" s="18" t="s">
        <v>2218</v>
      </c>
    </row>
    <row r="753" s="1" customFormat="1" spans="1:14">
      <c r="A753" s="37" t="s">
        <v>9</v>
      </c>
      <c r="B753" s="37" t="s">
        <v>235</v>
      </c>
      <c r="C753" s="37" t="s">
        <v>2214</v>
      </c>
      <c r="D753" s="37" t="s">
        <v>2215</v>
      </c>
      <c r="E753" s="68"/>
      <c r="F753" s="13"/>
      <c r="G753" s="37" t="s">
        <v>2219</v>
      </c>
      <c r="H753" s="37" t="s">
        <v>2220</v>
      </c>
      <c r="I753" s="66">
        <f t="shared" si="22"/>
        <v>59</v>
      </c>
      <c r="J753" s="37" t="s">
        <v>324</v>
      </c>
      <c r="K753" s="10" t="s">
        <v>296</v>
      </c>
      <c r="L753" s="40">
        <v>2023.09</v>
      </c>
      <c r="M753" s="37" t="s">
        <v>2217</v>
      </c>
      <c r="N753" s="22"/>
    </row>
    <row r="754" s="1" customFormat="1" spans="1:14">
      <c r="A754" s="37" t="s">
        <v>9</v>
      </c>
      <c r="B754" s="37" t="s">
        <v>235</v>
      </c>
      <c r="C754" s="37" t="s">
        <v>2214</v>
      </c>
      <c r="D754" s="37" t="s">
        <v>2215</v>
      </c>
      <c r="E754" s="68"/>
      <c r="F754" s="13"/>
      <c r="G754" s="37" t="s">
        <v>2221</v>
      </c>
      <c r="H754" s="37" t="s">
        <v>2222</v>
      </c>
      <c r="I754" s="66">
        <f t="shared" si="22"/>
        <v>34</v>
      </c>
      <c r="J754" s="37" t="s">
        <v>300</v>
      </c>
      <c r="K754" s="10" t="s">
        <v>296</v>
      </c>
      <c r="L754" s="40">
        <v>2023.09</v>
      </c>
      <c r="M754" s="37" t="s">
        <v>2217</v>
      </c>
      <c r="N754" s="22"/>
    </row>
    <row r="755" s="1" customFormat="1" spans="1:14">
      <c r="A755" s="37" t="s">
        <v>9</v>
      </c>
      <c r="B755" s="37" t="s">
        <v>235</v>
      </c>
      <c r="C755" s="37" t="s">
        <v>2214</v>
      </c>
      <c r="D755" s="37" t="s">
        <v>2215</v>
      </c>
      <c r="E755" s="68"/>
      <c r="F755" s="13"/>
      <c r="G755" s="37" t="s">
        <v>2223</v>
      </c>
      <c r="H755" s="37" t="s">
        <v>2224</v>
      </c>
      <c r="I755" s="66">
        <f t="shared" si="22"/>
        <v>37</v>
      </c>
      <c r="J755" s="37" t="s">
        <v>303</v>
      </c>
      <c r="K755" s="10" t="s">
        <v>296</v>
      </c>
      <c r="L755" s="40">
        <v>2023.09</v>
      </c>
      <c r="M755" s="37" t="s">
        <v>2217</v>
      </c>
      <c r="N755" s="22"/>
    </row>
    <row r="756" s="1" customFormat="1" spans="1:14">
      <c r="A756" s="37" t="s">
        <v>9</v>
      </c>
      <c r="B756" s="37" t="s">
        <v>235</v>
      </c>
      <c r="C756" s="37" t="s">
        <v>2214</v>
      </c>
      <c r="D756" s="37" t="s">
        <v>2215</v>
      </c>
      <c r="E756" s="68"/>
      <c r="F756" s="13"/>
      <c r="G756" s="37" t="s">
        <v>2225</v>
      </c>
      <c r="H756" s="37" t="s">
        <v>2226</v>
      </c>
      <c r="I756" s="66">
        <f t="shared" si="22"/>
        <v>10</v>
      </c>
      <c r="J756" s="37" t="s">
        <v>430</v>
      </c>
      <c r="K756" s="10" t="s">
        <v>296</v>
      </c>
      <c r="L756" s="40">
        <v>2023.09</v>
      </c>
      <c r="M756" s="37" t="s">
        <v>2217</v>
      </c>
      <c r="N756" s="22"/>
    </row>
    <row r="757" s="1" customFormat="1" spans="1:14">
      <c r="A757" s="37" t="s">
        <v>9</v>
      </c>
      <c r="B757" s="37" t="s">
        <v>235</v>
      </c>
      <c r="C757" s="37" t="s">
        <v>2214</v>
      </c>
      <c r="D757" s="37" t="s">
        <v>2215</v>
      </c>
      <c r="E757" s="68"/>
      <c r="F757" s="13"/>
      <c r="G757" s="37" t="s">
        <v>2227</v>
      </c>
      <c r="H757" s="37" t="s">
        <v>2228</v>
      </c>
      <c r="I757" s="66">
        <f t="shared" si="22"/>
        <v>11</v>
      </c>
      <c r="J757" s="37" t="s">
        <v>374</v>
      </c>
      <c r="K757" s="10" t="s">
        <v>296</v>
      </c>
      <c r="L757" s="40">
        <v>2023.09</v>
      </c>
      <c r="M757" s="37" t="s">
        <v>2217</v>
      </c>
      <c r="N757" s="22"/>
    </row>
    <row r="758" s="1" customFormat="1" spans="1:14">
      <c r="A758" s="37" t="s">
        <v>9</v>
      </c>
      <c r="B758" s="37" t="s">
        <v>235</v>
      </c>
      <c r="C758" s="37" t="s">
        <v>2214</v>
      </c>
      <c r="D758" s="37" t="s">
        <v>2215</v>
      </c>
      <c r="E758" s="68"/>
      <c r="F758" s="13"/>
      <c r="G758" s="37" t="s">
        <v>2229</v>
      </c>
      <c r="H758" s="37" t="s">
        <v>2230</v>
      </c>
      <c r="I758" s="66">
        <f t="shared" si="22"/>
        <v>31</v>
      </c>
      <c r="J758" s="37" t="s">
        <v>2131</v>
      </c>
      <c r="K758" s="10" t="s">
        <v>296</v>
      </c>
      <c r="L758" s="40">
        <v>2023.09</v>
      </c>
      <c r="M758" s="37" t="s">
        <v>2217</v>
      </c>
      <c r="N758" s="39"/>
    </row>
    <row r="759" s="1" customFormat="1" spans="1:14">
      <c r="A759" s="37" t="s">
        <v>9</v>
      </c>
      <c r="B759" s="37" t="s">
        <v>54</v>
      </c>
      <c r="C759" s="37" t="s">
        <v>2231</v>
      </c>
      <c r="D759" s="37" t="s">
        <v>2232</v>
      </c>
      <c r="E759" s="170" t="s">
        <v>2233</v>
      </c>
      <c r="F759" s="13">
        <v>4</v>
      </c>
      <c r="G759" s="37" t="s">
        <v>2231</v>
      </c>
      <c r="H759" s="37" t="s">
        <v>2232</v>
      </c>
      <c r="I759" s="66">
        <f t="shared" si="22"/>
        <v>18</v>
      </c>
      <c r="J759" s="37" t="s">
        <v>12</v>
      </c>
      <c r="K759" s="10" t="s">
        <v>296</v>
      </c>
      <c r="L759" s="40">
        <v>2023.09</v>
      </c>
      <c r="M759" s="37" t="s">
        <v>2234</v>
      </c>
      <c r="N759" s="18" t="s">
        <v>2235</v>
      </c>
    </row>
    <row r="760" s="1" customFormat="1" spans="1:14">
      <c r="A760" s="37" t="s">
        <v>9</v>
      </c>
      <c r="B760" s="37" t="s">
        <v>54</v>
      </c>
      <c r="C760" s="37" t="s">
        <v>2231</v>
      </c>
      <c r="D760" s="37" t="s">
        <v>2232</v>
      </c>
      <c r="E760" s="68"/>
      <c r="F760" s="13"/>
      <c r="G760" s="37" t="s">
        <v>2236</v>
      </c>
      <c r="H760" s="37" t="s">
        <v>2237</v>
      </c>
      <c r="I760" s="66">
        <f t="shared" si="22"/>
        <v>41</v>
      </c>
      <c r="J760" s="37" t="s">
        <v>2141</v>
      </c>
      <c r="K760" s="10" t="s">
        <v>296</v>
      </c>
      <c r="L760" s="40">
        <v>2023.09</v>
      </c>
      <c r="M760" s="37" t="s">
        <v>2234</v>
      </c>
      <c r="N760" s="22"/>
    </row>
    <row r="761" s="1" customFormat="1" spans="1:14">
      <c r="A761" s="37" t="s">
        <v>9</v>
      </c>
      <c r="B761" s="37" t="s">
        <v>54</v>
      </c>
      <c r="C761" s="37" t="s">
        <v>2231</v>
      </c>
      <c r="D761" s="37" t="s">
        <v>2232</v>
      </c>
      <c r="E761" s="68"/>
      <c r="F761" s="13"/>
      <c r="G761" s="37" t="s">
        <v>2238</v>
      </c>
      <c r="H761" s="37" t="s">
        <v>2239</v>
      </c>
      <c r="I761" s="66">
        <f t="shared" si="22"/>
        <v>37</v>
      </c>
      <c r="J761" s="37" t="s">
        <v>2141</v>
      </c>
      <c r="K761" s="10" t="s">
        <v>296</v>
      </c>
      <c r="L761" s="40">
        <v>2023.09</v>
      </c>
      <c r="M761" s="37" t="s">
        <v>2234</v>
      </c>
      <c r="N761" s="22"/>
    </row>
    <row r="762" s="1" customFormat="1" spans="1:14">
      <c r="A762" s="37" t="s">
        <v>9</v>
      </c>
      <c r="B762" s="37" t="s">
        <v>54</v>
      </c>
      <c r="C762" s="37" t="s">
        <v>2231</v>
      </c>
      <c r="D762" s="37" t="s">
        <v>2232</v>
      </c>
      <c r="E762" s="68"/>
      <c r="F762" s="13"/>
      <c r="G762" s="37" t="s">
        <v>2240</v>
      </c>
      <c r="H762" s="37" t="s">
        <v>2241</v>
      </c>
      <c r="I762" s="66">
        <f t="shared" si="22"/>
        <v>16</v>
      </c>
      <c r="J762" s="37" t="s">
        <v>2152</v>
      </c>
      <c r="K762" s="10" t="s">
        <v>296</v>
      </c>
      <c r="L762" s="40">
        <v>2023.09</v>
      </c>
      <c r="M762" s="37" t="s">
        <v>2234</v>
      </c>
      <c r="N762" s="39"/>
    </row>
    <row r="763" s="1" customFormat="1" spans="1:14">
      <c r="A763" s="37" t="s">
        <v>9</v>
      </c>
      <c r="B763" s="37" t="s">
        <v>54</v>
      </c>
      <c r="C763" s="37" t="s">
        <v>2242</v>
      </c>
      <c r="D763" s="37" t="s">
        <v>2243</v>
      </c>
      <c r="E763" s="170" t="s">
        <v>2244</v>
      </c>
      <c r="F763" s="13">
        <v>5</v>
      </c>
      <c r="G763" s="37" t="s">
        <v>2242</v>
      </c>
      <c r="H763" s="37" t="s">
        <v>2243</v>
      </c>
      <c r="I763" s="66">
        <f t="shared" si="22"/>
        <v>18</v>
      </c>
      <c r="J763" s="37" t="s">
        <v>12</v>
      </c>
      <c r="K763" s="10" t="s">
        <v>296</v>
      </c>
      <c r="L763" s="40">
        <v>2023.09</v>
      </c>
      <c r="M763" s="37" t="s">
        <v>2245</v>
      </c>
      <c r="N763" s="18" t="s">
        <v>2246</v>
      </c>
    </row>
    <row r="764" s="1" customFormat="1" spans="1:14">
      <c r="A764" s="37" t="s">
        <v>9</v>
      </c>
      <c r="B764" s="37" t="s">
        <v>54</v>
      </c>
      <c r="C764" s="37" t="s">
        <v>2242</v>
      </c>
      <c r="D764" s="37" t="s">
        <v>2243</v>
      </c>
      <c r="E764" s="68"/>
      <c r="F764" s="13"/>
      <c r="G764" s="37" t="s">
        <v>2247</v>
      </c>
      <c r="H764" s="37" t="s">
        <v>2248</v>
      </c>
      <c r="I764" s="66">
        <f t="shared" si="22"/>
        <v>45</v>
      </c>
      <c r="J764" s="37" t="s">
        <v>2141</v>
      </c>
      <c r="K764" s="10" t="s">
        <v>296</v>
      </c>
      <c r="L764" s="40">
        <v>2023.09</v>
      </c>
      <c r="M764" s="37" t="s">
        <v>2245</v>
      </c>
      <c r="N764" s="22"/>
    </row>
    <row r="765" s="1" customFormat="1" spans="1:14">
      <c r="A765" s="37" t="s">
        <v>9</v>
      </c>
      <c r="B765" s="37" t="s">
        <v>54</v>
      </c>
      <c r="C765" s="37" t="s">
        <v>2242</v>
      </c>
      <c r="D765" s="37" t="s">
        <v>2243</v>
      </c>
      <c r="E765" s="68"/>
      <c r="F765" s="13"/>
      <c r="G765" s="37" t="s">
        <v>2249</v>
      </c>
      <c r="H765" s="37" t="s">
        <v>2250</v>
      </c>
      <c r="I765" s="66">
        <f t="shared" si="22"/>
        <v>40</v>
      </c>
      <c r="J765" s="37" t="s">
        <v>2141</v>
      </c>
      <c r="K765" s="10" t="s">
        <v>296</v>
      </c>
      <c r="L765" s="40">
        <v>2023.09</v>
      </c>
      <c r="M765" s="37" t="s">
        <v>2245</v>
      </c>
      <c r="N765" s="22"/>
    </row>
    <row r="766" s="1" customFormat="1" spans="1:14">
      <c r="A766" s="37" t="s">
        <v>9</v>
      </c>
      <c r="B766" s="37" t="s">
        <v>54</v>
      </c>
      <c r="C766" s="37" t="s">
        <v>2242</v>
      </c>
      <c r="D766" s="37" t="s">
        <v>2243</v>
      </c>
      <c r="E766" s="68"/>
      <c r="F766" s="13"/>
      <c r="G766" s="37" t="s">
        <v>2251</v>
      </c>
      <c r="H766" s="37" t="s">
        <v>2252</v>
      </c>
      <c r="I766" s="66">
        <f t="shared" si="22"/>
        <v>17</v>
      </c>
      <c r="J766" s="37" t="s">
        <v>2152</v>
      </c>
      <c r="K766" s="10" t="s">
        <v>296</v>
      </c>
      <c r="L766" s="40">
        <v>2023.09</v>
      </c>
      <c r="M766" s="37" t="s">
        <v>2245</v>
      </c>
      <c r="N766" s="22"/>
    </row>
    <row r="767" s="1" customFormat="1" spans="1:14">
      <c r="A767" s="37" t="s">
        <v>9</v>
      </c>
      <c r="B767" s="37" t="s">
        <v>54</v>
      </c>
      <c r="C767" s="37" t="s">
        <v>2242</v>
      </c>
      <c r="D767" s="37" t="s">
        <v>2243</v>
      </c>
      <c r="E767" s="68"/>
      <c r="F767" s="13"/>
      <c r="G767" s="37" t="s">
        <v>2253</v>
      </c>
      <c r="H767" s="37" t="s">
        <v>2254</v>
      </c>
      <c r="I767" s="66">
        <f t="shared" si="22"/>
        <v>20</v>
      </c>
      <c r="J767" s="37" t="s">
        <v>2152</v>
      </c>
      <c r="K767" s="10" t="s">
        <v>296</v>
      </c>
      <c r="L767" s="40">
        <v>2023.09</v>
      </c>
      <c r="M767" s="37" t="s">
        <v>2245</v>
      </c>
      <c r="N767" s="39"/>
    </row>
    <row r="768" s="1" customFormat="1" spans="1:14">
      <c r="A768" s="37" t="s">
        <v>9</v>
      </c>
      <c r="B768" s="37" t="s">
        <v>54</v>
      </c>
      <c r="C768" s="37" t="s">
        <v>2255</v>
      </c>
      <c r="D768" s="37" t="s">
        <v>2256</v>
      </c>
      <c r="E768" s="170" t="s">
        <v>2257</v>
      </c>
      <c r="F768" s="13">
        <v>4</v>
      </c>
      <c r="G768" s="37" t="s">
        <v>2255</v>
      </c>
      <c r="H768" s="37" t="s">
        <v>2256</v>
      </c>
      <c r="I768" s="66">
        <f t="shared" si="22"/>
        <v>19</v>
      </c>
      <c r="J768" s="37" t="s">
        <v>12</v>
      </c>
      <c r="K768" s="10" t="s">
        <v>296</v>
      </c>
      <c r="L768" s="40">
        <v>2023.09</v>
      </c>
      <c r="M768" s="37" t="s">
        <v>2258</v>
      </c>
      <c r="N768" s="18" t="s">
        <v>2259</v>
      </c>
    </row>
    <row r="769" s="1" customFormat="1" spans="1:14">
      <c r="A769" s="37" t="s">
        <v>9</v>
      </c>
      <c r="B769" s="37" t="s">
        <v>54</v>
      </c>
      <c r="C769" s="37" t="s">
        <v>2255</v>
      </c>
      <c r="D769" s="37" t="s">
        <v>2256</v>
      </c>
      <c r="E769" s="68"/>
      <c r="F769" s="13"/>
      <c r="G769" s="37" t="s">
        <v>2260</v>
      </c>
      <c r="H769" s="37" t="s">
        <v>2261</v>
      </c>
      <c r="I769" s="66">
        <f t="shared" si="22"/>
        <v>56</v>
      </c>
      <c r="J769" s="37" t="s">
        <v>2141</v>
      </c>
      <c r="K769" s="10" t="s">
        <v>296</v>
      </c>
      <c r="L769" s="40">
        <v>2023.09</v>
      </c>
      <c r="M769" s="37" t="s">
        <v>2258</v>
      </c>
      <c r="N769" s="22"/>
    </row>
    <row r="770" s="1" customFormat="1" spans="1:14">
      <c r="A770" s="37" t="s">
        <v>9</v>
      </c>
      <c r="B770" s="37" t="s">
        <v>54</v>
      </c>
      <c r="C770" s="37" t="s">
        <v>2255</v>
      </c>
      <c r="D770" s="37" t="s">
        <v>2256</v>
      </c>
      <c r="E770" s="68"/>
      <c r="F770" s="13"/>
      <c r="G770" s="37" t="s">
        <v>2262</v>
      </c>
      <c r="H770" s="37" t="s">
        <v>2263</v>
      </c>
      <c r="I770" s="66">
        <f t="shared" si="22"/>
        <v>46</v>
      </c>
      <c r="J770" s="37" t="s">
        <v>2141</v>
      </c>
      <c r="K770" s="10" t="s">
        <v>296</v>
      </c>
      <c r="L770" s="40">
        <v>2023.09</v>
      </c>
      <c r="M770" s="37" t="s">
        <v>2258</v>
      </c>
      <c r="N770" s="22"/>
    </row>
    <row r="771" s="1" customFormat="1" spans="1:14">
      <c r="A771" s="37" t="s">
        <v>9</v>
      </c>
      <c r="B771" s="37" t="s">
        <v>54</v>
      </c>
      <c r="C771" s="37" t="s">
        <v>2255</v>
      </c>
      <c r="D771" s="37" t="s">
        <v>2256</v>
      </c>
      <c r="E771" s="68"/>
      <c r="F771" s="13"/>
      <c r="G771" s="37" t="s">
        <v>2264</v>
      </c>
      <c r="H771" s="37" t="s">
        <v>2265</v>
      </c>
      <c r="I771" s="66">
        <f t="shared" si="22"/>
        <v>24</v>
      </c>
      <c r="J771" s="37" t="s">
        <v>2152</v>
      </c>
      <c r="K771" s="10" t="s">
        <v>296</v>
      </c>
      <c r="L771" s="40">
        <v>2023.09</v>
      </c>
      <c r="M771" s="37" t="s">
        <v>2258</v>
      </c>
      <c r="N771" s="39"/>
    </row>
    <row r="772" s="1" customFormat="1" spans="1:14">
      <c r="A772" s="37" t="s">
        <v>9</v>
      </c>
      <c r="B772" s="37" t="s">
        <v>54</v>
      </c>
      <c r="C772" s="37" t="s">
        <v>2266</v>
      </c>
      <c r="D772" s="37" t="s">
        <v>2267</v>
      </c>
      <c r="E772" s="175" t="s">
        <v>2268</v>
      </c>
      <c r="F772" s="13">
        <v>5</v>
      </c>
      <c r="G772" s="37" t="s">
        <v>2266</v>
      </c>
      <c r="H772" s="37" t="s">
        <v>2267</v>
      </c>
      <c r="I772" s="66">
        <f t="shared" si="22"/>
        <v>73</v>
      </c>
      <c r="J772" s="37" t="s">
        <v>12</v>
      </c>
      <c r="K772" s="10" t="s">
        <v>296</v>
      </c>
      <c r="L772" s="40">
        <v>2023.09</v>
      </c>
      <c r="M772" s="37" t="s">
        <v>2269</v>
      </c>
      <c r="N772" s="18" t="s">
        <v>2270</v>
      </c>
    </row>
    <row r="773" s="1" customFormat="1" spans="1:14">
      <c r="A773" s="37" t="s">
        <v>9</v>
      </c>
      <c r="B773" s="37" t="s">
        <v>54</v>
      </c>
      <c r="C773" s="37" t="s">
        <v>2266</v>
      </c>
      <c r="D773" s="37" t="s">
        <v>2267</v>
      </c>
      <c r="E773" s="68"/>
      <c r="F773" s="13"/>
      <c r="G773" s="37" t="s">
        <v>2271</v>
      </c>
      <c r="H773" s="37" t="s">
        <v>2272</v>
      </c>
      <c r="I773" s="66">
        <f t="shared" si="22"/>
        <v>65</v>
      </c>
      <c r="J773" s="37" t="s">
        <v>324</v>
      </c>
      <c r="K773" s="10" t="s">
        <v>296</v>
      </c>
      <c r="L773" s="40">
        <v>2023.09</v>
      </c>
      <c r="M773" s="37" t="s">
        <v>2269</v>
      </c>
      <c r="N773" s="22"/>
    </row>
    <row r="774" s="1" customFormat="1" spans="1:14">
      <c r="A774" s="37" t="s">
        <v>9</v>
      </c>
      <c r="B774" s="37" t="s">
        <v>54</v>
      </c>
      <c r="C774" s="37" t="s">
        <v>2266</v>
      </c>
      <c r="D774" s="37" t="s">
        <v>2267</v>
      </c>
      <c r="E774" s="68"/>
      <c r="F774" s="13"/>
      <c r="G774" s="37" t="s">
        <v>2273</v>
      </c>
      <c r="H774" s="37" t="s">
        <v>2274</v>
      </c>
      <c r="I774" s="66">
        <f t="shared" si="22"/>
        <v>36</v>
      </c>
      <c r="J774" s="37" t="s">
        <v>300</v>
      </c>
      <c r="K774" s="10" t="s">
        <v>296</v>
      </c>
      <c r="L774" s="40">
        <v>2023.09</v>
      </c>
      <c r="M774" s="37" t="s">
        <v>2269</v>
      </c>
      <c r="N774" s="22"/>
    </row>
    <row r="775" s="1" customFormat="1" spans="1:14">
      <c r="A775" s="37" t="s">
        <v>9</v>
      </c>
      <c r="B775" s="37" t="s">
        <v>54</v>
      </c>
      <c r="C775" s="37" t="s">
        <v>2266</v>
      </c>
      <c r="D775" s="37" t="s">
        <v>2267</v>
      </c>
      <c r="E775" s="68"/>
      <c r="F775" s="13"/>
      <c r="G775" s="37" t="s">
        <v>2275</v>
      </c>
      <c r="H775" s="37" t="s">
        <v>2276</v>
      </c>
      <c r="I775" s="66">
        <f t="shared" si="22"/>
        <v>8</v>
      </c>
      <c r="J775" s="37" t="s">
        <v>374</v>
      </c>
      <c r="K775" s="10" t="s">
        <v>296</v>
      </c>
      <c r="L775" s="40">
        <v>2023.09</v>
      </c>
      <c r="M775" s="37" t="s">
        <v>2269</v>
      </c>
      <c r="N775" s="22"/>
    </row>
    <row r="776" s="1" customFormat="1" spans="1:14">
      <c r="A776" s="37" t="s">
        <v>9</v>
      </c>
      <c r="B776" s="37" t="s">
        <v>54</v>
      </c>
      <c r="C776" s="37" t="s">
        <v>2266</v>
      </c>
      <c r="D776" s="37" t="s">
        <v>2267</v>
      </c>
      <c r="E776" s="68"/>
      <c r="F776" s="13"/>
      <c r="G776" s="37" t="s">
        <v>2277</v>
      </c>
      <c r="H776" s="37" t="s">
        <v>2278</v>
      </c>
      <c r="I776" s="66">
        <f t="shared" si="22"/>
        <v>7</v>
      </c>
      <c r="J776" s="37" t="s">
        <v>430</v>
      </c>
      <c r="K776" s="10" t="s">
        <v>296</v>
      </c>
      <c r="L776" s="40">
        <v>2023.09</v>
      </c>
      <c r="M776" s="37" t="s">
        <v>2269</v>
      </c>
      <c r="N776" s="39"/>
    </row>
    <row r="777" s="1" customFormat="1" spans="1:14">
      <c r="A777" s="37" t="s">
        <v>9</v>
      </c>
      <c r="B777" s="37" t="s">
        <v>19</v>
      </c>
      <c r="C777" s="37" t="s">
        <v>2279</v>
      </c>
      <c r="D777" s="37" t="s">
        <v>2280</v>
      </c>
      <c r="E777" s="175" t="s">
        <v>2281</v>
      </c>
      <c r="F777" s="13">
        <v>5</v>
      </c>
      <c r="G777" s="37" t="s">
        <v>2279</v>
      </c>
      <c r="H777" s="37" t="s">
        <v>2280</v>
      </c>
      <c r="I777" s="66">
        <f t="shared" si="22"/>
        <v>39</v>
      </c>
      <c r="J777" s="37" t="s">
        <v>12</v>
      </c>
      <c r="K777" s="10" t="s">
        <v>296</v>
      </c>
      <c r="L777" s="40">
        <v>2023.09</v>
      </c>
      <c r="M777" s="37" t="s">
        <v>2282</v>
      </c>
      <c r="N777" s="54" t="s">
        <v>2283</v>
      </c>
    </row>
    <row r="778" s="1" customFormat="1" spans="1:14">
      <c r="A778" s="37" t="s">
        <v>9</v>
      </c>
      <c r="B778" s="37" t="s">
        <v>19</v>
      </c>
      <c r="C778" s="37" t="s">
        <v>2279</v>
      </c>
      <c r="D778" s="37" t="s">
        <v>2280</v>
      </c>
      <c r="E778" s="68"/>
      <c r="F778" s="13"/>
      <c r="G778" s="37" t="s">
        <v>2284</v>
      </c>
      <c r="H778" s="37" t="s">
        <v>2285</v>
      </c>
      <c r="I778" s="66">
        <f t="shared" si="22"/>
        <v>36</v>
      </c>
      <c r="J778" s="37" t="s">
        <v>324</v>
      </c>
      <c r="K778" s="10" t="s">
        <v>296</v>
      </c>
      <c r="L778" s="40">
        <v>2023.09</v>
      </c>
      <c r="M778" s="37" t="s">
        <v>2282</v>
      </c>
      <c r="N778" s="52"/>
    </row>
    <row r="779" s="1" customFormat="1" spans="1:14">
      <c r="A779" s="37" t="s">
        <v>9</v>
      </c>
      <c r="B779" s="37" t="s">
        <v>19</v>
      </c>
      <c r="C779" s="37" t="s">
        <v>2279</v>
      </c>
      <c r="D779" s="37" t="s">
        <v>2280</v>
      </c>
      <c r="E779" s="68"/>
      <c r="F779" s="13"/>
      <c r="G779" s="37" t="s">
        <v>2286</v>
      </c>
      <c r="H779" s="37" t="s">
        <v>2287</v>
      </c>
      <c r="I779" s="66">
        <f t="shared" si="22"/>
        <v>2</v>
      </c>
      <c r="J779" s="37" t="s">
        <v>303</v>
      </c>
      <c r="K779" s="10" t="s">
        <v>296</v>
      </c>
      <c r="L779" s="40">
        <v>2023.09</v>
      </c>
      <c r="M779" s="37" t="s">
        <v>2282</v>
      </c>
      <c r="N779" s="52"/>
    </row>
    <row r="780" s="1" customFormat="1" spans="1:14">
      <c r="A780" s="37" t="s">
        <v>9</v>
      </c>
      <c r="B780" s="37" t="s">
        <v>19</v>
      </c>
      <c r="C780" s="37" t="s">
        <v>2279</v>
      </c>
      <c r="D780" s="37" t="s">
        <v>2280</v>
      </c>
      <c r="E780" s="68"/>
      <c r="F780" s="13"/>
      <c r="G780" s="37" t="s">
        <v>2288</v>
      </c>
      <c r="H780" s="37" t="s">
        <v>2289</v>
      </c>
      <c r="I780" s="66">
        <f t="shared" si="22"/>
        <v>6</v>
      </c>
      <c r="J780" s="37" t="s">
        <v>303</v>
      </c>
      <c r="K780" s="10" t="s">
        <v>296</v>
      </c>
      <c r="L780" s="40">
        <v>2023.09</v>
      </c>
      <c r="M780" s="37" t="s">
        <v>2282</v>
      </c>
      <c r="N780" s="52"/>
    </row>
    <row r="781" s="1" customFormat="1" ht="27" customHeight="1" spans="1:14">
      <c r="A781" s="37" t="s">
        <v>9</v>
      </c>
      <c r="B781" s="37" t="s">
        <v>19</v>
      </c>
      <c r="C781" s="37" t="s">
        <v>2279</v>
      </c>
      <c r="D781" s="37" t="s">
        <v>2280</v>
      </c>
      <c r="E781" s="68"/>
      <c r="F781" s="13"/>
      <c r="G781" s="37" t="s">
        <v>2290</v>
      </c>
      <c r="H781" s="37" t="s">
        <v>2291</v>
      </c>
      <c r="I781" s="66">
        <f t="shared" si="22"/>
        <v>15</v>
      </c>
      <c r="J781" s="37" t="s">
        <v>303</v>
      </c>
      <c r="K781" s="10" t="s">
        <v>296</v>
      </c>
      <c r="L781" s="40">
        <v>2023.09</v>
      </c>
      <c r="M781" s="37" t="s">
        <v>2282</v>
      </c>
      <c r="N781" s="53"/>
    </row>
    <row r="782" s="1" customFormat="1" ht="27" customHeight="1" spans="1:14">
      <c r="A782" s="37" t="s">
        <v>9</v>
      </c>
      <c r="B782" s="37" t="s">
        <v>19</v>
      </c>
      <c r="C782" s="37" t="s">
        <v>2292</v>
      </c>
      <c r="D782" s="37" t="s">
        <v>2293</v>
      </c>
      <c r="E782" s="175" t="s">
        <v>2294</v>
      </c>
      <c r="F782" s="13">
        <v>3</v>
      </c>
      <c r="G782" s="37" t="s">
        <v>2292</v>
      </c>
      <c r="H782" s="37" t="s">
        <v>2293</v>
      </c>
      <c r="I782" s="66">
        <f t="shared" si="22"/>
        <v>46</v>
      </c>
      <c r="J782" s="37" t="s">
        <v>12</v>
      </c>
      <c r="K782" s="10" t="s">
        <v>296</v>
      </c>
      <c r="L782" s="40">
        <v>2023.09</v>
      </c>
      <c r="M782" s="37" t="s">
        <v>2295</v>
      </c>
      <c r="N782" s="18" t="s">
        <v>2296</v>
      </c>
    </row>
    <row r="783" s="1" customFormat="1" ht="27" customHeight="1" spans="1:14">
      <c r="A783" s="37" t="s">
        <v>9</v>
      </c>
      <c r="B783" s="37" t="s">
        <v>19</v>
      </c>
      <c r="C783" s="37" t="s">
        <v>2292</v>
      </c>
      <c r="D783" s="37" t="s">
        <v>2293</v>
      </c>
      <c r="E783" s="68"/>
      <c r="F783" s="13"/>
      <c r="G783" s="37" t="s">
        <v>2297</v>
      </c>
      <c r="H783" s="37" t="s">
        <v>2298</v>
      </c>
      <c r="I783" s="66">
        <f t="shared" si="22"/>
        <v>17</v>
      </c>
      <c r="J783" s="37" t="s">
        <v>430</v>
      </c>
      <c r="K783" s="10" t="s">
        <v>296</v>
      </c>
      <c r="L783" s="40">
        <v>2023.09</v>
      </c>
      <c r="M783" s="37" t="s">
        <v>2295</v>
      </c>
      <c r="N783" s="22"/>
    </row>
    <row r="784" s="1" customFormat="1" ht="27" customHeight="1" spans="1:14">
      <c r="A784" s="37" t="s">
        <v>9</v>
      </c>
      <c r="B784" s="37" t="s">
        <v>19</v>
      </c>
      <c r="C784" s="37" t="s">
        <v>2292</v>
      </c>
      <c r="D784" s="37" t="s">
        <v>2293</v>
      </c>
      <c r="E784" s="68"/>
      <c r="F784" s="13"/>
      <c r="G784" s="37" t="s">
        <v>2299</v>
      </c>
      <c r="H784" s="37" t="s">
        <v>2300</v>
      </c>
      <c r="I784" s="66">
        <f t="shared" si="22"/>
        <v>20</v>
      </c>
      <c r="J784" s="37" t="s">
        <v>374</v>
      </c>
      <c r="K784" s="10" t="s">
        <v>296</v>
      </c>
      <c r="L784" s="40">
        <v>2023.09</v>
      </c>
      <c r="M784" s="37" t="s">
        <v>2295</v>
      </c>
      <c r="N784" s="39"/>
    </row>
    <row r="785" s="1" customFormat="1" spans="1:14">
      <c r="A785" s="37" t="s">
        <v>9</v>
      </c>
      <c r="B785" s="37" t="s">
        <v>19</v>
      </c>
      <c r="C785" s="37" t="s">
        <v>2301</v>
      </c>
      <c r="D785" s="37" t="s">
        <v>2302</v>
      </c>
      <c r="E785" s="68"/>
      <c r="F785" s="13">
        <v>2</v>
      </c>
      <c r="G785" s="37" t="s">
        <v>2301</v>
      </c>
      <c r="H785" s="37" t="s">
        <v>2302</v>
      </c>
      <c r="I785" s="66">
        <f t="shared" ref="I785:I798" si="23">2023-MID(H785,7,4)</f>
        <v>10</v>
      </c>
      <c r="J785" s="37" t="s">
        <v>12</v>
      </c>
      <c r="K785" s="10" t="s">
        <v>296</v>
      </c>
      <c r="L785" s="40">
        <v>2023.09</v>
      </c>
      <c r="M785" s="37" t="s">
        <v>2303</v>
      </c>
      <c r="N785" s="18" t="s">
        <v>2304</v>
      </c>
    </row>
    <row r="786" s="1" customFormat="1" spans="1:14">
      <c r="A786" s="37" t="s">
        <v>9</v>
      </c>
      <c r="B786" s="37" t="s">
        <v>19</v>
      </c>
      <c r="C786" s="37" t="s">
        <v>2301</v>
      </c>
      <c r="D786" s="37" t="s">
        <v>2302</v>
      </c>
      <c r="E786" s="68"/>
      <c r="F786" s="13"/>
      <c r="G786" s="37" t="s">
        <v>2305</v>
      </c>
      <c r="H786" s="37" t="s">
        <v>2306</v>
      </c>
      <c r="I786" s="66">
        <f t="shared" si="23"/>
        <v>32</v>
      </c>
      <c r="J786" s="37" t="s">
        <v>2141</v>
      </c>
      <c r="K786" s="10" t="s">
        <v>296</v>
      </c>
      <c r="L786" s="40">
        <v>2023.09</v>
      </c>
      <c r="M786" s="37" t="s">
        <v>2303</v>
      </c>
      <c r="N786" s="39"/>
    </row>
    <row r="787" s="1" customFormat="1" spans="1:14">
      <c r="A787" s="37" t="s">
        <v>9</v>
      </c>
      <c r="B787" s="37" t="s">
        <v>24</v>
      </c>
      <c r="C787" s="37" t="s">
        <v>2307</v>
      </c>
      <c r="D787" s="37" t="s">
        <v>2308</v>
      </c>
      <c r="E787" s="175" t="s">
        <v>2309</v>
      </c>
      <c r="F787" s="13">
        <v>1</v>
      </c>
      <c r="G787" s="37" t="s">
        <v>2307</v>
      </c>
      <c r="H787" s="37" t="s">
        <v>2308</v>
      </c>
      <c r="I787" s="66">
        <f t="shared" si="23"/>
        <v>55</v>
      </c>
      <c r="J787" s="37" t="s">
        <v>12</v>
      </c>
      <c r="K787" s="10" t="s">
        <v>296</v>
      </c>
      <c r="L787" s="40">
        <v>2023.09</v>
      </c>
      <c r="M787" s="37" t="s">
        <v>2310</v>
      </c>
      <c r="N787" s="64" t="s">
        <v>2311</v>
      </c>
    </row>
    <row r="788" s="1" customFormat="1" ht="21" customHeight="1" spans="1:14">
      <c r="A788" s="37" t="s">
        <v>9</v>
      </c>
      <c r="B788" s="37" t="s">
        <v>24</v>
      </c>
      <c r="C788" s="37" t="s">
        <v>2312</v>
      </c>
      <c r="D788" s="37" t="s">
        <v>2313</v>
      </c>
      <c r="E788" s="175" t="s">
        <v>2314</v>
      </c>
      <c r="F788" s="13">
        <v>4</v>
      </c>
      <c r="G788" s="37" t="s">
        <v>2312</v>
      </c>
      <c r="H788" s="37" t="s">
        <v>2313</v>
      </c>
      <c r="I788" s="66">
        <f t="shared" si="23"/>
        <v>12</v>
      </c>
      <c r="J788" s="37" t="s">
        <v>12</v>
      </c>
      <c r="K788" s="10" t="s">
        <v>296</v>
      </c>
      <c r="L788" s="40">
        <v>2023.09</v>
      </c>
      <c r="M788" s="37" t="s">
        <v>2310</v>
      </c>
      <c r="N788" s="18" t="s">
        <v>2315</v>
      </c>
    </row>
    <row r="789" s="1" customFormat="1" ht="23" customHeight="1" spans="1:14">
      <c r="A789" s="37" t="s">
        <v>9</v>
      </c>
      <c r="B789" s="37" t="s">
        <v>24</v>
      </c>
      <c r="C789" s="37" t="s">
        <v>2312</v>
      </c>
      <c r="D789" s="37" t="s">
        <v>2313</v>
      </c>
      <c r="E789" s="68"/>
      <c r="F789" s="13"/>
      <c r="G789" s="37" t="s">
        <v>2316</v>
      </c>
      <c r="H789" s="37" t="s">
        <v>2317</v>
      </c>
      <c r="I789" s="66">
        <f t="shared" si="23"/>
        <v>33</v>
      </c>
      <c r="J789" s="37" t="s">
        <v>2141</v>
      </c>
      <c r="K789" s="10" t="s">
        <v>296</v>
      </c>
      <c r="L789" s="40">
        <v>2023.09</v>
      </c>
      <c r="M789" s="37" t="s">
        <v>2310</v>
      </c>
      <c r="N789" s="22"/>
    </row>
    <row r="790" s="1" customFormat="1" ht="23" customHeight="1" spans="1:14">
      <c r="A790" s="37" t="s">
        <v>9</v>
      </c>
      <c r="B790" s="37" t="s">
        <v>24</v>
      </c>
      <c r="C790" s="37" t="s">
        <v>2312</v>
      </c>
      <c r="D790" s="37" t="s">
        <v>2313</v>
      </c>
      <c r="E790" s="68"/>
      <c r="F790" s="13"/>
      <c r="G790" s="37" t="s">
        <v>2318</v>
      </c>
      <c r="H790" s="37" t="s">
        <v>2319</v>
      </c>
      <c r="I790" s="66">
        <f t="shared" si="23"/>
        <v>38</v>
      </c>
      <c r="J790" s="37" t="s">
        <v>2141</v>
      </c>
      <c r="K790" s="10" t="s">
        <v>296</v>
      </c>
      <c r="L790" s="40">
        <v>2023.09</v>
      </c>
      <c r="M790" s="37" t="s">
        <v>2310</v>
      </c>
      <c r="N790" s="22"/>
    </row>
    <row r="791" s="1" customFormat="1" ht="26" customHeight="1" spans="1:14">
      <c r="A791" s="37" t="s">
        <v>9</v>
      </c>
      <c r="B791" s="37" t="s">
        <v>24</v>
      </c>
      <c r="C791" s="37" t="s">
        <v>2312</v>
      </c>
      <c r="D791" s="37" t="s">
        <v>2313</v>
      </c>
      <c r="E791" s="68"/>
      <c r="F791" s="13"/>
      <c r="G791" s="37" t="s">
        <v>2320</v>
      </c>
      <c r="H791" s="37" t="s">
        <v>2321</v>
      </c>
      <c r="I791" s="66">
        <f t="shared" si="23"/>
        <v>13</v>
      </c>
      <c r="J791" s="37" t="s">
        <v>2152</v>
      </c>
      <c r="K791" s="10" t="s">
        <v>296</v>
      </c>
      <c r="L791" s="40">
        <v>2023.09</v>
      </c>
      <c r="M791" s="37" t="s">
        <v>2310</v>
      </c>
      <c r="N791" s="39"/>
    </row>
    <row r="792" s="1" customFormat="1" spans="1:14">
      <c r="A792" s="37" t="s">
        <v>9</v>
      </c>
      <c r="B792" s="37" t="s">
        <v>34</v>
      </c>
      <c r="C792" s="37" t="s">
        <v>2322</v>
      </c>
      <c r="D792" s="37" t="s">
        <v>2323</v>
      </c>
      <c r="E792" s="175" t="s">
        <v>2324</v>
      </c>
      <c r="F792" s="13">
        <v>3</v>
      </c>
      <c r="G792" s="37" t="s">
        <v>2322</v>
      </c>
      <c r="H792" s="37" t="s">
        <v>2323</v>
      </c>
      <c r="I792" s="66">
        <f t="shared" si="23"/>
        <v>31</v>
      </c>
      <c r="J792" s="37" t="s">
        <v>12</v>
      </c>
      <c r="K792" s="10" t="s">
        <v>296</v>
      </c>
      <c r="L792" s="40">
        <v>2023.09</v>
      </c>
      <c r="M792" s="37" t="s">
        <v>2110</v>
      </c>
      <c r="N792" s="22" t="s">
        <v>2325</v>
      </c>
    </row>
    <row r="793" s="1" customFormat="1" spans="1:14">
      <c r="A793" s="37" t="s">
        <v>9</v>
      </c>
      <c r="B793" s="37" t="s">
        <v>34</v>
      </c>
      <c r="C793" s="37" t="s">
        <v>2322</v>
      </c>
      <c r="D793" s="37" t="s">
        <v>2323</v>
      </c>
      <c r="E793" s="68"/>
      <c r="F793" s="13"/>
      <c r="G793" s="37" t="s">
        <v>2326</v>
      </c>
      <c r="H793" s="37" t="s">
        <v>2327</v>
      </c>
      <c r="I793" s="66">
        <f t="shared" si="23"/>
        <v>7</v>
      </c>
      <c r="J793" s="37" t="s">
        <v>303</v>
      </c>
      <c r="K793" s="10" t="s">
        <v>296</v>
      </c>
      <c r="L793" s="40">
        <v>2023.09</v>
      </c>
      <c r="M793" s="37" t="s">
        <v>2110</v>
      </c>
      <c r="N793" s="22"/>
    </row>
    <row r="794" s="1" customFormat="1" spans="1:14">
      <c r="A794" s="37" t="s">
        <v>9</v>
      </c>
      <c r="B794" s="37" t="s">
        <v>34</v>
      </c>
      <c r="C794" s="37" t="s">
        <v>2322</v>
      </c>
      <c r="D794" s="37" t="s">
        <v>2323</v>
      </c>
      <c r="E794" s="68"/>
      <c r="F794" s="13"/>
      <c r="G794" s="37" t="s">
        <v>2328</v>
      </c>
      <c r="H794" s="37" t="s">
        <v>2329</v>
      </c>
      <c r="I794" s="66">
        <f t="shared" si="23"/>
        <v>5</v>
      </c>
      <c r="J794" s="37" t="s">
        <v>303</v>
      </c>
      <c r="K794" s="10" t="s">
        <v>296</v>
      </c>
      <c r="L794" s="40">
        <v>2023.09</v>
      </c>
      <c r="M794" s="37" t="s">
        <v>2110</v>
      </c>
      <c r="N794" s="39"/>
    </row>
    <row r="795" s="1" customFormat="1" spans="1:14">
      <c r="A795" s="37" t="s">
        <v>9</v>
      </c>
      <c r="B795" s="37" t="s">
        <v>34</v>
      </c>
      <c r="C795" s="37" t="s">
        <v>2330</v>
      </c>
      <c r="D795" s="37" t="s">
        <v>2331</v>
      </c>
      <c r="E795" s="175" t="s">
        <v>2332</v>
      </c>
      <c r="F795" s="13">
        <v>4</v>
      </c>
      <c r="G795" s="37" t="s">
        <v>2330</v>
      </c>
      <c r="H795" s="37" t="s">
        <v>2331</v>
      </c>
      <c r="I795" s="66">
        <f t="shared" si="23"/>
        <v>40</v>
      </c>
      <c r="J795" s="37" t="s">
        <v>12</v>
      </c>
      <c r="K795" s="10" t="s">
        <v>296</v>
      </c>
      <c r="L795" s="40">
        <v>2023.09</v>
      </c>
      <c r="M795" s="37" t="s">
        <v>2110</v>
      </c>
      <c r="N795" s="22" t="s">
        <v>2333</v>
      </c>
    </row>
    <row r="796" s="1" customFormat="1" spans="1:14">
      <c r="A796" s="37" t="s">
        <v>9</v>
      </c>
      <c r="B796" s="37" t="s">
        <v>34</v>
      </c>
      <c r="C796" s="37" t="s">
        <v>2330</v>
      </c>
      <c r="D796" s="37" t="s">
        <v>2331</v>
      </c>
      <c r="E796" s="68"/>
      <c r="F796" s="13"/>
      <c r="G796" s="37" t="s">
        <v>2334</v>
      </c>
      <c r="H796" s="37" t="s">
        <v>2335</v>
      </c>
      <c r="I796" s="66">
        <f t="shared" si="23"/>
        <v>11</v>
      </c>
      <c r="J796" s="37" t="s">
        <v>300</v>
      </c>
      <c r="K796" s="10" t="s">
        <v>296</v>
      </c>
      <c r="L796" s="40">
        <v>2023.09</v>
      </c>
      <c r="M796" s="37" t="s">
        <v>2110</v>
      </c>
      <c r="N796" s="22"/>
    </row>
    <row r="797" s="1" customFormat="1" spans="1:14">
      <c r="A797" s="37" t="s">
        <v>9</v>
      </c>
      <c r="B797" s="37" t="s">
        <v>34</v>
      </c>
      <c r="C797" s="37" t="s">
        <v>2330</v>
      </c>
      <c r="D797" s="37" t="s">
        <v>2331</v>
      </c>
      <c r="E797" s="68"/>
      <c r="F797" s="13"/>
      <c r="G797" s="37" t="s">
        <v>2336</v>
      </c>
      <c r="H797" s="37" t="s">
        <v>2337</v>
      </c>
      <c r="I797" s="66">
        <f t="shared" si="23"/>
        <v>72</v>
      </c>
      <c r="J797" s="37" t="s">
        <v>2141</v>
      </c>
      <c r="K797" s="10" t="s">
        <v>296</v>
      </c>
      <c r="L797" s="40">
        <v>2023.09</v>
      </c>
      <c r="M797" s="37" t="s">
        <v>2110</v>
      </c>
      <c r="N797" s="22"/>
    </row>
    <row r="798" s="1" customFormat="1" spans="1:14">
      <c r="A798" s="37" t="s">
        <v>9</v>
      </c>
      <c r="B798" s="37" t="s">
        <v>34</v>
      </c>
      <c r="C798" s="37" t="s">
        <v>2330</v>
      </c>
      <c r="D798" s="37" t="s">
        <v>2331</v>
      </c>
      <c r="E798" s="68"/>
      <c r="F798" s="13"/>
      <c r="G798" s="32" t="s">
        <v>2338</v>
      </c>
      <c r="H798" s="170" t="s">
        <v>2339</v>
      </c>
      <c r="I798" s="66">
        <f t="shared" si="23"/>
        <v>9</v>
      </c>
      <c r="J798" s="37" t="s">
        <v>303</v>
      </c>
      <c r="K798" s="10" t="s">
        <v>296</v>
      </c>
      <c r="L798" s="40">
        <v>2024.12</v>
      </c>
      <c r="M798" s="37" t="s">
        <v>2110</v>
      </c>
      <c r="N798" s="39"/>
    </row>
    <row r="799" s="1" customFormat="1" spans="1:14">
      <c r="A799" s="37" t="s">
        <v>9</v>
      </c>
      <c r="B799" s="37" t="s">
        <v>152</v>
      </c>
      <c r="C799" s="37" t="s">
        <v>2340</v>
      </c>
      <c r="D799" s="37" t="s">
        <v>2341</v>
      </c>
      <c r="E799" s="175" t="s">
        <v>2342</v>
      </c>
      <c r="F799" s="13">
        <v>4</v>
      </c>
      <c r="G799" s="37" t="s">
        <v>2340</v>
      </c>
      <c r="H799" s="37" t="s">
        <v>2341</v>
      </c>
      <c r="I799" s="66">
        <f t="shared" ref="I799:I846" si="24">2023-MID(H799,7,4)</f>
        <v>44</v>
      </c>
      <c r="J799" s="37" t="s">
        <v>12</v>
      </c>
      <c r="K799" s="10" t="s">
        <v>296</v>
      </c>
      <c r="L799" s="40">
        <v>2023.09</v>
      </c>
      <c r="M799" s="37" t="s">
        <v>2343</v>
      </c>
      <c r="N799" s="43" t="s">
        <v>2344</v>
      </c>
    </row>
    <row r="800" s="1" customFormat="1" spans="1:14">
      <c r="A800" s="37" t="s">
        <v>9</v>
      </c>
      <c r="B800" s="37" t="s">
        <v>152</v>
      </c>
      <c r="C800" s="37" t="s">
        <v>2340</v>
      </c>
      <c r="D800" s="37" t="s">
        <v>2341</v>
      </c>
      <c r="E800" s="68"/>
      <c r="F800" s="13"/>
      <c r="G800" s="37" t="s">
        <v>2345</v>
      </c>
      <c r="H800" s="37" t="s">
        <v>2346</v>
      </c>
      <c r="I800" s="66">
        <f t="shared" si="24"/>
        <v>42</v>
      </c>
      <c r="J800" s="37" t="s">
        <v>324</v>
      </c>
      <c r="K800" s="10" t="s">
        <v>296</v>
      </c>
      <c r="L800" s="40">
        <v>2023.09</v>
      </c>
      <c r="M800" s="37" t="s">
        <v>2343</v>
      </c>
      <c r="N800" s="43"/>
    </row>
    <row r="801" s="1" customFormat="1" spans="1:14">
      <c r="A801" s="37" t="s">
        <v>9</v>
      </c>
      <c r="B801" s="37" t="s">
        <v>152</v>
      </c>
      <c r="C801" s="37" t="s">
        <v>2340</v>
      </c>
      <c r="D801" s="37" t="s">
        <v>2341</v>
      </c>
      <c r="E801" s="68"/>
      <c r="F801" s="13"/>
      <c r="G801" s="37" t="s">
        <v>2347</v>
      </c>
      <c r="H801" s="37" t="s">
        <v>2348</v>
      </c>
      <c r="I801" s="66">
        <f t="shared" si="24"/>
        <v>16</v>
      </c>
      <c r="J801" s="37" t="s">
        <v>300</v>
      </c>
      <c r="K801" s="10" t="s">
        <v>296</v>
      </c>
      <c r="L801" s="40">
        <v>2023.09</v>
      </c>
      <c r="M801" s="37" t="s">
        <v>2343</v>
      </c>
      <c r="N801" s="43"/>
    </row>
    <row r="802" s="1" customFormat="1" spans="1:14">
      <c r="A802" s="37" t="s">
        <v>9</v>
      </c>
      <c r="B802" s="37" t="s">
        <v>152</v>
      </c>
      <c r="C802" s="37" t="s">
        <v>2340</v>
      </c>
      <c r="D802" s="37" t="s">
        <v>2341</v>
      </c>
      <c r="E802" s="68"/>
      <c r="F802" s="13"/>
      <c r="G802" s="37" t="s">
        <v>2349</v>
      </c>
      <c r="H802" s="37" t="s">
        <v>2350</v>
      </c>
      <c r="I802" s="66">
        <f t="shared" si="24"/>
        <v>18</v>
      </c>
      <c r="J802" s="37" t="s">
        <v>303</v>
      </c>
      <c r="K802" s="10" t="s">
        <v>296</v>
      </c>
      <c r="L802" s="40">
        <v>2023.09</v>
      </c>
      <c r="M802" s="37" t="s">
        <v>2343</v>
      </c>
      <c r="N802" s="43"/>
    </row>
    <row r="803" s="1" customFormat="1" spans="1:14">
      <c r="A803" s="37" t="s">
        <v>9</v>
      </c>
      <c r="B803" s="37" t="s">
        <v>152</v>
      </c>
      <c r="C803" s="37" t="s">
        <v>2351</v>
      </c>
      <c r="D803" s="37" t="s">
        <v>2352</v>
      </c>
      <c r="E803" s="175" t="s">
        <v>2353</v>
      </c>
      <c r="F803" s="13">
        <v>4</v>
      </c>
      <c r="G803" s="37" t="s">
        <v>2351</v>
      </c>
      <c r="H803" s="37" t="s">
        <v>2352</v>
      </c>
      <c r="I803" s="66">
        <f t="shared" si="24"/>
        <v>49</v>
      </c>
      <c r="J803" s="37" t="s">
        <v>12</v>
      </c>
      <c r="K803" s="10" t="s">
        <v>296</v>
      </c>
      <c r="L803" s="40">
        <v>2023.09</v>
      </c>
      <c r="M803" s="37" t="s">
        <v>2354</v>
      </c>
      <c r="N803" s="43" t="s">
        <v>2355</v>
      </c>
    </row>
    <row r="804" s="1" customFormat="1" spans="1:14">
      <c r="A804" s="37" t="s">
        <v>9</v>
      </c>
      <c r="B804" s="37" t="s">
        <v>152</v>
      </c>
      <c r="C804" s="37" t="s">
        <v>2351</v>
      </c>
      <c r="D804" s="37" t="s">
        <v>2352</v>
      </c>
      <c r="E804" s="68"/>
      <c r="F804" s="13"/>
      <c r="G804" s="37" t="s">
        <v>2356</v>
      </c>
      <c r="H804" s="37" t="s">
        <v>2357</v>
      </c>
      <c r="I804" s="66">
        <f t="shared" si="24"/>
        <v>13</v>
      </c>
      <c r="J804" s="37" t="s">
        <v>300</v>
      </c>
      <c r="K804" s="10" t="s">
        <v>296</v>
      </c>
      <c r="L804" s="40">
        <v>2023.09</v>
      </c>
      <c r="M804" s="37" t="s">
        <v>2354</v>
      </c>
      <c r="N804" s="43"/>
    </row>
    <row r="805" s="1" customFormat="1" spans="1:14">
      <c r="A805" s="37" t="s">
        <v>9</v>
      </c>
      <c r="B805" s="37" t="s">
        <v>152</v>
      </c>
      <c r="C805" s="37" t="s">
        <v>2351</v>
      </c>
      <c r="D805" s="37" t="s">
        <v>2352</v>
      </c>
      <c r="E805" s="68"/>
      <c r="F805" s="13"/>
      <c r="G805" s="37" t="s">
        <v>2358</v>
      </c>
      <c r="H805" s="37" t="s">
        <v>2359</v>
      </c>
      <c r="I805" s="66">
        <f t="shared" si="24"/>
        <v>16</v>
      </c>
      <c r="J805" s="37" t="s">
        <v>300</v>
      </c>
      <c r="K805" s="10" t="s">
        <v>296</v>
      </c>
      <c r="L805" s="40">
        <v>2023.09</v>
      </c>
      <c r="M805" s="37" t="s">
        <v>2354</v>
      </c>
      <c r="N805" s="43"/>
    </row>
    <row r="806" s="1" customFormat="1" spans="1:14">
      <c r="A806" s="37" t="s">
        <v>9</v>
      </c>
      <c r="B806" s="37" t="s">
        <v>152</v>
      </c>
      <c r="C806" s="37" t="s">
        <v>2351</v>
      </c>
      <c r="D806" s="37" t="s">
        <v>2352</v>
      </c>
      <c r="E806" s="68"/>
      <c r="F806" s="13"/>
      <c r="G806" s="37" t="s">
        <v>2360</v>
      </c>
      <c r="H806" s="37" t="s">
        <v>2361</v>
      </c>
      <c r="I806" s="66">
        <f t="shared" si="24"/>
        <v>19</v>
      </c>
      <c r="J806" s="37" t="s">
        <v>303</v>
      </c>
      <c r="K806" s="10" t="s">
        <v>296</v>
      </c>
      <c r="L806" s="40">
        <v>2023.09</v>
      </c>
      <c r="M806" s="37" t="s">
        <v>2354</v>
      </c>
      <c r="N806" s="43"/>
    </row>
    <row r="807" s="1" customFormat="1" spans="1:14">
      <c r="A807" s="37" t="s">
        <v>9</v>
      </c>
      <c r="B807" s="37" t="s">
        <v>152</v>
      </c>
      <c r="C807" s="37" t="s">
        <v>2362</v>
      </c>
      <c r="D807" s="37" t="s">
        <v>2363</v>
      </c>
      <c r="E807" s="175" t="s">
        <v>2364</v>
      </c>
      <c r="F807" s="13">
        <v>4</v>
      </c>
      <c r="G807" s="37" t="s">
        <v>2362</v>
      </c>
      <c r="H807" s="37" t="s">
        <v>2363</v>
      </c>
      <c r="I807" s="66">
        <f t="shared" si="24"/>
        <v>21</v>
      </c>
      <c r="J807" s="37" t="s">
        <v>12</v>
      </c>
      <c r="K807" s="10" t="s">
        <v>296</v>
      </c>
      <c r="L807" s="40">
        <v>2023.09</v>
      </c>
      <c r="M807" s="37" t="s">
        <v>2365</v>
      </c>
      <c r="N807" s="43" t="s">
        <v>2366</v>
      </c>
    </row>
    <row r="808" s="1" customFormat="1" spans="1:14">
      <c r="A808" s="37" t="s">
        <v>9</v>
      </c>
      <c r="B808" s="37" t="s">
        <v>152</v>
      </c>
      <c r="C808" s="37" t="s">
        <v>2362</v>
      </c>
      <c r="D808" s="37" t="s">
        <v>2363</v>
      </c>
      <c r="E808" s="68"/>
      <c r="F808" s="13"/>
      <c r="G808" s="37" t="s">
        <v>2367</v>
      </c>
      <c r="H808" s="37" t="s">
        <v>2368</v>
      </c>
      <c r="I808" s="66">
        <f t="shared" si="24"/>
        <v>49</v>
      </c>
      <c r="J808" s="37" t="s">
        <v>2141</v>
      </c>
      <c r="K808" s="10" t="s">
        <v>296</v>
      </c>
      <c r="L808" s="40">
        <v>2023.09</v>
      </c>
      <c r="M808" s="37" t="s">
        <v>2365</v>
      </c>
      <c r="N808" s="43"/>
    </row>
    <row r="809" s="1" customFormat="1" spans="1:14">
      <c r="A809" s="37" t="s">
        <v>9</v>
      </c>
      <c r="B809" s="37" t="s">
        <v>152</v>
      </c>
      <c r="C809" s="37" t="s">
        <v>2362</v>
      </c>
      <c r="D809" s="37" t="s">
        <v>2363</v>
      </c>
      <c r="E809" s="68"/>
      <c r="F809" s="13"/>
      <c r="G809" s="37" t="s">
        <v>2369</v>
      </c>
      <c r="H809" s="37" t="s">
        <v>2370</v>
      </c>
      <c r="I809" s="66">
        <f t="shared" si="24"/>
        <v>46</v>
      </c>
      <c r="J809" s="37" t="s">
        <v>2141</v>
      </c>
      <c r="K809" s="10" t="s">
        <v>296</v>
      </c>
      <c r="L809" s="40">
        <v>2023.09</v>
      </c>
      <c r="M809" s="37" t="s">
        <v>2365</v>
      </c>
      <c r="N809" s="43"/>
    </row>
    <row r="810" s="1" customFormat="1" spans="1:14">
      <c r="A810" s="37" t="s">
        <v>9</v>
      </c>
      <c r="B810" s="37" t="s">
        <v>152</v>
      </c>
      <c r="C810" s="37" t="s">
        <v>2362</v>
      </c>
      <c r="D810" s="37" t="s">
        <v>2363</v>
      </c>
      <c r="E810" s="68"/>
      <c r="F810" s="13"/>
      <c r="G810" s="37" t="s">
        <v>2371</v>
      </c>
      <c r="H810" s="37" t="s">
        <v>2372</v>
      </c>
      <c r="I810" s="66">
        <f t="shared" si="24"/>
        <v>14</v>
      </c>
      <c r="J810" s="37" t="s">
        <v>2152</v>
      </c>
      <c r="K810" s="10" t="s">
        <v>296</v>
      </c>
      <c r="L810" s="40">
        <v>2023.09</v>
      </c>
      <c r="M810" s="37" t="s">
        <v>2365</v>
      </c>
      <c r="N810" s="43"/>
    </row>
    <row r="811" s="1" customFormat="1" ht="24" spans="1:14">
      <c r="A811" s="37" t="s">
        <v>9</v>
      </c>
      <c r="B811" s="37" t="s">
        <v>152</v>
      </c>
      <c r="C811" s="37" t="s">
        <v>2373</v>
      </c>
      <c r="D811" s="37" t="s">
        <v>2374</v>
      </c>
      <c r="E811" s="175" t="s">
        <v>2375</v>
      </c>
      <c r="F811" s="13">
        <v>1</v>
      </c>
      <c r="G811" s="37" t="s">
        <v>2373</v>
      </c>
      <c r="H811" s="37" t="s">
        <v>2374</v>
      </c>
      <c r="I811" s="66">
        <f t="shared" si="24"/>
        <v>52</v>
      </c>
      <c r="J811" s="37" t="s">
        <v>12</v>
      </c>
      <c r="K811" s="10" t="s">
        <v>296</v>
      </c>
      <c r="L811" s="40">
        <v>2023.09</v>
      </c>
      <c r="M811" s="37" t="s">
        <v>2376</v>
      </c>
      <c r="N811" s="43" t="s">
        <v>2377</v>
      </c>
    </row>
    <row r="812" s="1" customFormat="1" spans="1:14">
      <c r="A812" s="37" t="s">
        <v>9</v>
      </c>
      <c r="B812" s="37" t="s">
        <v>14</v>
      </c>
      <c r="C812" s="37" t="s">
        <v>2378</v>
      </c>
      <c r="D812" s="37" t="s">
        <v>2379</v>
      </c>
      <c r="E812" s="175" t="s">
        <v>2380</v>
      </c>
      <c r="F812" s="13">
        <v>4</v>
      </c>
      <c r="G812" s="37" t="s">
        <v>2378</v>
      </c>
      <c r="H812" s="37" t="s">
        <v>2379</v>
      </c>
      <c r="I812" s="66">
        <f t="shared" si="24"/>
        <v>49</v>
      </c>
      <c r="J812" s="37" t="s">
        <v>12</v>
      </c>
      <c r="K812" s="10" t="s">
        <v>296</v>
      </c>
      <c r="L812" s="40">
        <v>2023.09</v>
      </c>
      <c r="M812" s="37" t="s">
        <v>2381</v>
      </c>
      <c r="N812" s="54" t="s">
        <v>2382</v>
      </c>
    </row>
    <row r="813" s="1" customFormat="1" spans="1:14">
      <c r="A813" s="37" t="s">
        <v>9</v>
      </c>
      <c r="B813" s="37" t="s">
        <v>14</v>
      </c>
      <c r="C813" s="37" t="s">
        <v>2378</v>
      </c>
      <c r="D813" s="37" t="s">
        <v>2379</v>
      </c>
      <c r="E813" s="68"/>
      <c r="F813" s="13"/>
      <c r="G813" s="37" t="s">
        <v>2383</v>
      </c>
      <c r="H813" s="37" t="s">
        <v>2384</v>
      </c>
      <c r="I813" s="66">
        <f t="shared" si="24"/>
        <v>53</v>
      </c>
      <c r="J813" s="37" t="s">
        <v>324</v>
      </c>
      <c r="K813" s="10" t="s">
        <v>296</v>
      </c>
      <c r="L813" s="40">
        <v>2023.09</v>
      </c>
      <c r="M813" s="37" t="s">
        <v>2381</v>
      </c>
      <c r="N813" s="52"/>
    </row>
    <row r="814" s="1" customFormat="1" spans="1:14">
      <c r="A814" s="37" t="s">
        <v>9</v>
      </c>
      <c r="B814" s="37" t="s">
        <v>14</v>
      </c>
      <c r="C814" s="37" t="s">
        <v>2378</v>
      </c>
      <c r="D814" s="37" t="s">
        <v>2379</v>
      </c>
      <c r="E814" s="68"/>
      <c r="F814" s="13"/>
      <c r="G814" s="37" t="s">
        <v>2385</v>
      </c>
      <c r="H814" s="37" t="s">
        <v>2386</v>
      </c>
      <c r="I814" s="66">
        <f t="shared" si="24"/>
        <v>21</v>
      </c>
      <c r="J814" s="37" t="s">
        <v>300</v>
      </c>
      <c r="K814" s="10" t="s">
        <v>296</v>
      </c>
      <c r="L814" s="40">
        <v>2023.09</v>
      </c>
      <c r="M814" s="37" t="s">
        <v>2381</v>
      </c>
      <c r="N814" s="52"/>
    </row>
    <row r="815" s="1" customFormat="1" spans="1:14">
      <c r="A815" s="37" t="s">
        <v>9</v>
      </c>
      <c r="B815" s="37" t="s">
        <v>14</v>
      </c>
      <c r="C815" s="37" t="s">
        <v>2378</v>
      </c>
      <c r="D815" s="37" t="s">
        <v>2379</v>
      </c>
      <c r="E815" s="68"/>
      <c r="F815" s="13"/>
      <c r="G815" s="37" t="s">
        <v>2387</v>
      </c>
      <c r="H815" s="37" t="s">
        <v>2388</v>
      </c>
      <c r="I815" s="66">
        <f t="shared" si="24"/>
        <v>22</v>
      </c>
      <c r="J815" s="37" t="s">
        <v>303</v>
      </c>
      <c r="K815" s="10" t="s">
        <v>296</v>
      </c>
      <c r="L815" s="40">
        <v>2023.09</v>
      </c>
      <c r="M815" s="37" t="s">
        <v>2381</v>
      </c>
      <c r="N815" s="53"/>
    </row>
    <row r="816" s="1" customFormat="1" spans="1:14">
      <c r="A816" s="37" t="s">
        <v>9</v>
      </c>
      <c r="B816" s="37" t="s">
        <v>38</v>
      </c>
      <c r="C816" s="37" t="s">
        <v>2389</v>
      </c>
      <c r="D816" s="37" t="s">
        <v>2390</v>
      </c>
      <c r="E816" s="68"/>
      <c r="F816" s="13">
        <v>3</v>
      </c>
      <c r="G816" s="37" t="s">
        <v>2389</v>
      </c>
      <c r="H816" s="37" t="s">
        <v>2390</v>
      </c>
      <c r="I816" s="66">
        <f t="shared" si="24"/>
        <v>20</v>
      </c>
      <c r="J816" s="37" t="s">
        <v>12</v>
      </c>
      <c r="K816" s="10" t="s">
        <v>296</v>
      </c>
      <c r="L816" s="40">
        <v>2023.09</v>
      </c>
      <c r="M816" s="37" t="s">
        <v>2391</v>
      </c>
      <c r="N816" s="18" t="s">
        <v>2392</v>
      </c>
    </row>
    <row r="817" s="1" customFormat="1" spans="1:14">
      <c r="A817" s="37" t="s">
        <v>9</v>
      </c>
      <c r="B817" s="37" t="s">
        <v>38</v>
      </c>
      <c r="C817" s="37" t="s">
        <v>2389</v>
      </c>
      <c r="D817" s="37" t="s">
        <v>2390</v>
      </c>
      <c r="E817" s="68"/>
      <c r="F817" s="13"/>
      <c r="G817" s="37" t="s">
        <v>2393</v>
      </c>
      <c r="H817" s="37" t="s">
        <v>2394</v>
      </c>
      <c r="I817" s="66">
        <f t="shared" si="24"/>
        <v>41</v>
      </c>
      <c r="J817" s="37" t="s">
        <v>2141</v>
      </c>
      <c r="K817" s="10" t="s">
        <v>296</v>
      </c>
      <c r="L817" s="40">
        <v>2023.09</v>
      </c>
      <c r="M817" s="37" t="s">
        <v>2391</v>
      </c>
      <c r="N817" s="22"/>
    </row>
    <row r="818" s="1" customFormat="1" spans="1:14">
      <c r="A818" s="37" t="s">
        <v>9</v>
      </c>
      <c r="B818" s="37" t="s">
        <v>38</v>
      </c>
      <c r="C818" s="37" t="s">
        <v>2389</v>
      </c>
      <c r="D818" s="37" t="s">
        <v>2390</v>
      </c>
      <c r="E818" s="68"/>
      <c r="F818" s="13"/>
      <c r="G818" s="37" t="s">
        <v>2395</v>
      </c>
      <c r="H818" s="37" t="s">
        <v>2396</v>
      </c>
      <c r="I818" s="66">
        <f t="shared" si="24"/>
        <v>47</v>
      </c>
      <c r="J818" s="37" t="s">
        <v>2141</v>
      </c>
      <c r="K818" s="10" t="s">
        <v>296</v>
      </c>
      <c r="L818" s="40">
        <v>2023.09</v>
      </c>
      <c r="M818" s="37" t="s">
        <v>2391</v>
      </c>
      <c r="N818" s="39"/>
    </row>
    <row r="819" s="1" customFormat="1" spans="1:14">
      <c r="A819" s="37" t="s">
        <v>9</v>
      </c>
      <c r="B819" s="37" t="s">
        <v>38</v>
      </c>
      <c r="C819" s="37" t="s">
        <v>2397</v>
      </c>
      <c r="D819" s="37" t="s">
        <v>2398</v>
      </c>
      <c r="E819" s="68"/>
      <c r="F819" s="13">
        <v>3</v>
      </c>
      <c r="G819" s="37" t="s">
        <v>2397</v>
      </c>
      <c r="H819" s="37" t="s">
        <v>2398</v>
      </c>
      <c r="I819" s="66">
        <f t="shared" si="24"/>
        <v>56</v>
      </c>
      <c r="J819" s="37" t="s">
        <v>12</v>
      </c>
      <c r="K819" s="10" t="s">
        <v>296</v>
      </c>
      <c r="L819" s="40">
        <v>2023.09</v>
      </c>
      <c r="M819" s="37" t="s">
        <v>2391</v>
      </c>
      <c r="N819" s="18" t="s">
        <v>2399</v>
      </c>
    </row>
    <row r="820" s="1" customFormat="1" spans="1:14">
      <c r="A820" s="37" t="s">
        <v>9</v>
      </c>
      <c r="B820" s="37" t="s">
        <v>38</v>
      </c>
      <c r="C820" s="37" t="s">
        <v>2397</v>
      </c>
      <c r="D820" s="37" t="s">
        <v>2398</v>
      </c>
      <c r="E820" s="68"/>
      <c r="F820" s="13"/>
      <c r="G820" s="37" t="s">
        <v>2400</v>
      </c>
      <c r="H820" s="37" t="s">
        <v>2401</v>
      </c>
      <c r="I820" s="66">
        <f t="shared" si="24"/>
        <v>53</v>
      </c>
      <c r="J820" s="37" t="s">
        <v>324</v>
      </c>
      <c r="K820" s="10" t="s">
        <v>296</v>
      </c>
      <c r="L820" s="40">
        <v>2023.09</v>
      </c>
      <c r="M820" s="37" t="s">
        <v>2391</v>
      </c>
      <c r="N820" s="22"/>
    </row>
    <row r="821" s="1" customFormat="1" spans="1:14">
      <c r="A821" s="37" t="s">
        <v>9</v>
      </c>
      <c r="B821" s="37" t="s">
        <v>38</v>
      </c>
      <c r="C821" s="37" t="s">
        <v>2397</v>
      </c>
      <c r="D821" s="37" t="s">
        <v>2398</v>
      </c>
      <c r="E821" s="68"/>
      <c r="F821" s="13"/>
      <c r="G821" s="37" t="s">
        <v>2402</v>
      </c>
      <c r="H821" s="37" t="s">
        <v>2403</v>
      </c>
      <c r="I821" s="66">
        <f t="shared" si="24"/>
        <v>36</v>
      </c>
      <c r="J821" s="37" t="s">
        <v>300</v>
      </c>
      <c r="K821" s="10" t="s">
        <v>296</v>
      </c>
      <c r="L821" s="40">
        <v>2023.09</v>
      </c>
      <c r="M821" s="37" t="s">
        <v>2391</v>
      </c>
      <c r="N821" s="39"/>
    </row>
    <row r="822" s="1" customFormat="1" spans="1:14">
      <c r="A822" s="37" t="s">
        <v>9</v>
      </c>
      <c r="B822" s="37" t="s">
        <v>38</v>
      </c>
      <c r="C822" s="37" t="s">
        <v>2404</v>
      </c>
      <c r="D822" s="37" t="s">
        <v>2405</v>
      </c>
      <c r="E822" s="68"/>
      <c r="F822" s="13">
        <v>3</v>
      </c>
      <c r="G822" s="37" t="s">
        <v>2404</v>
      </c>
      <c r="H822" s="37" t="s">
        <v>2405</v>
      </c>
      <c r="I822" s="66">
        <f t="shared" si="24"/>
        <v>51</v>
      </c>
      <c r="J822" s="37" t="s">
        <v>12</v>
      </c>
      <c r="K822" s="10" t="s">
        <v>296</v>
      </c>
      <c r="L822" s="40">
        <v>2023.09</v>
      </c>
      <c r="M822" s="37" t="s">
        <v>2391</v>
      </c>
      <c r="N822" s="43" t="s">
        <v>2406</v>
      </c>
    </row>
    <row r="823" s="1" customFormat="1" spans="1:14">
      <c r="A823" s="37" t="s">
        <v>9</v>
      </c>
      <c r="B823" s="37" t="s">
        <v>38</v>
      </c>
      <c r="C823" s="37" t="s">
        <v>2404</v>
      </c>
      <c r="D823" s="37" t="s">
        <v>2405</v>
      </c>
      <c r="E823" s="68"/>
      <c r="F823" s="13"/>
      <c r="G823" s="37" t="s">
        <v>2407</v>
      </c>
      <c r="H823" s="37" t="s">
        <v>2408</v>
      </c>
      <c r="I823" s="66">
        <f t="shared" si="24"/>
        <v>21</v>
      </c>
      <c r="J823" s="37" t="s">
        <v>300</v>
      </c>
      <c r="K823" s="10" t="s">
        <v>296</v>
      </c>
      <c r="L823" s="40">
        <v>2023.09</v>
      </c>
      <c r="M823" s="37" t="s">
        <v>2391</v>
      </c>
      <c r="N823" s="43"/>
    </row>
    <row r="824" s="1" customFormat="1" spans="1:14">
      <c r="A824" s="37" t="s">
        <v>9</v>
      </c>
      <c r="B824" s="37" t="s">
        <v>38</v>
      </c>
      <c r="C824" s="37" t="s">
        <v>2404</v>
      </c>
      <c r="D824" s="37" t="s">
        <v>2405</v>
      </c>
      <c r="E824" s="68"/>
      <c r="F824" s="13"/>
      <c r="G824" s="37" t="s">
        <v>2409</v>
      </c>
      <c r="H824" s="37" t="s">
        <v>2410</v>
      </c>
      <c r="I824" s="66">
        <f t="shared" si="24"/>
        <v>13</v>
      </c>
      <c r="J824" s="37" t="s">
        <v>303</v>
      </c>
      <c r="K824" s="10" t="s">
        <v>296</v>
      </c>
      <c r="L824" s="40">
        <v>2023.09</v>
      </c>
      <c r="M824" s="37" t="s">
        <v>2391</v>
      </c>
      <c r="N824" s="43"/>
    </row>
    <row r="825" s="1" customFormat="1" spans="1:14">
      <c r="A825" s="37" t="s">
        <v>9</v>
      </c>
      <c r="B825" s="37" t="s">
        <v>38</v>
      </c>
      <c r="C825" s="37" t="s">
        <v>2411</v>
      </c>
      <c r="D825" s="37" t="s">
        <v>2412</v>
      </c>
      <c r="E825" s="68"/>
      <c r="F825" s="13">
        <v>1</v>
      </c>
      <c r="G825" s="37" t="s">
        <v>2411</v>
      </c>
      <c r="H825" s="37" t="s">
        <v>2412</v>
      </c>
      <c r="I825" s="66">
        <f t="shared" si="24"/>
        <v>77</v>
      </c>
      <c r="J825" s="37" t="s">
        <v>12</v>
      </c>
      <c r="K825" s="10" t="s">
        <v>296</v>
      </c>
      <c r="L825" s="40">
        <v>2023.09</v>
      </c>
      <c r="M825" s="37" t="s">
        <v>2391</v>
      </c>
      <c r="N825" s="64" t="s">
        <v>2413</v>
      </c>
    </row>
    <row r="826" s="1" customFormat="1" spans="1:14">
      <c r="A826" s="37" t="s">
        <v>9</v>
      </c>
      <c r="B826" s="37" t="s">
        <v>38</v>
      </c>
      <c r="C826" s="37" t="s">
        <v>2414</v>
      </c>
      <c r="D826" s="37" t="s">
        <v>2415</v>
      </c>
      <c r="E826" s="68"/>
      <c r="F826" s="13">
        <v>3</v>
      </c>
      <c r="G826" s="37" t="s">
        <v>2414</v>
      </c>
      <c r="H826" s="37" t="s">
        <v>2415</v>
      </c>
      <c r="I826" s="66">
        <f t="shared" si="24"/>
        <v>18</v>
      </c>
      <c r="J826" s="37" t="s">
        <v>12</v>
      </c>
      <c r="K826" s="10" t="s">
        <v>296</v>
      </c>
      <c r="L826" s="40">
        <v>2023.09</v>
      </c>
      <c r="M826" s="37" t="s">
        <v>2391</v>
      </c>
      <c r="N826" s="18" t="s">
        <v>2416</v>
      </c>
    </row>
    <row r="827" s="1" customFormat="1" spans="1:14">
      <c r="A827" s="37" t="s">
        <v>9</v>
      </c>
      <c r="B827" s="37" t="s">
        <v>38</v>
      </c>
      <c r="C827" s="37" t="s">
        <v>2414</v>
      </c>
      <c r="D827" s="37" t="s">
        <v>2415</v>
      </c>
      <c r="E827" s="68"/>
      <c r="F827" s="13"/>
      <c r="G827" s="37" t="s">
        <v>2417</v>
      </c>
      <c r="H827" s="37" t="s">
        <v>2418</v>
      </c>
      <c r="I827" s="66">
        <f t="shared" si="24"/>
        <v>41</v>
      </c>
      <c r="J827" s="37" t="s">
        <v>2141</v>
      </c>
      <c r="K827" s="10" t="s">
        <v>296</v>
      </c>
      <c r="L827" s="40">
        <v>2023.09</v>
      </c>
      <c r="M827" s="37" t="s">
        <v>2391</v>
      </c>
      <c r="N827" s="22"/>
    </row>
    <row r="828" s="1" customFormat="1" spans="1:14">
      <c r="A828" s="37" t="s">
        <v>9</v>
      </c>
      <c r="B828" s="37" t="s">
        <v>38</v>
      </c>
      <c r="C828" s="37" t="s">
        <v>2414</v>
      </c>
      <c r="D828" s="37" t="s">
        <v>2415</v>
      </c>
      <c r="E828" s="68"/>
      <c r="F828" s="13"/>
      <c r="G828" s="37" t="s">
        <v>2419</v>
      </c>
      <c r="H828" s="37" t="s">
        <v>2420</v>
      </c>
      <c r="I828" s="66">
        <f t="shared" si="24"/>
        <v>50</v>
      </c>
      <c r="J828" s="37" t="s">
        <v>2141</v>
      </c>
      <c r="K828" s="10" t="s">
        <v>296</v>
      </c>
      <c r="L828" s="40">
        <v>2023.09</v>
      </c>
      <c r="M828" s="37" t="s">
        <v>2391</v>
      </c>
      <c r="N828" s="39"/>
    </row>
    <row r="829" s="1" customFormat="1" spans="1:14">
      <c r="A829" s="37" t="s">
        <v>9</v>
      </c>
      <c r="B829" s="37" t="s">
        <v>1399</v>
      </c>
      <c r="C829" s="37" t="s">
        <v>2421</v>
      </c>
      <c r="D829" s="37" t="s">
        <v>2422</v>
      </c>
      <c r="E829" s="175" t="s">
        <v>2423</v>
      </c>
      <c r="F829" s="13">
        <v>5</v>
      </c>
      <c r="G829" s="37" t="s">
        <v>2421</v>
      </c>
      <c r="H829" s="37" t="s">
        <v>2422</v>
      </c>
      <c r="I829" s="66">
        <f t="shared" si="24"/>
        <v>43</v>
      </c>
      <c r="J829" s="37" t="s">
        <v>12</v>
      </c>
      <c r="K829" s="10" t="s">
        <v>296</v>
      </c>
      <c r="L829" s="40">
        <v>2023.09</v>
      </c>
      <c r="M829" s="37" t="s">
        <v>2424</v>
      </c>
      <c r="N829" s="18" t="s">
        <v>2425</v>
      </c>
    </row>
    <row r="830" s="1" customFormat="1" spans="1:14">
      <c r="A830" s="37" t="s">
        <v>9</v>
      </c>
      <c r="B830" s="37" t="s">
        <v>1399</v>
      </c>
      <c r="C830" s="37" t="s">
        <v>2421</v>
      </c>
      <c r="D830" s="37" t="s">
        <v>2422</v>
      </c>
      <c r="E830" s="68"/>
      <c r="F830" s="13"/>
      <c r="G830" s="37" t="s">
        <v>2426</v>
      </c>
      <c r="H830" s="37" t="s">
        <v>2427</v>
      </c>
      <c r="I830" s="66">
        <f t="shared" si="24"/>
        <v>43</v>
      </c>
      <c r="J830" s="37" t="s">
        <v>324</v>
      </c>
      <c r="K830" s="10" t="s">
        <v>296</v>
      </c>
      <c r="L830" s="40">
        <v>2023.09</v>
      </c>
      <c r="M830" s="37" t="s">
        <v>2424</v>
      </c>
      <c r="N830" s="22"/>
    </row>
    <row r="831" s="1" customFormat="1" spans="1:14">
      <c r="A831" s="37" t="s">
        <v>9</v>
      </c>
      <c r="B831" s="37" t="s">
        <v>1399</v>
      </c>
      <c r="C831" s="37" t="s">
        <v>2421</v>
      </c>
      <c r="D831" s="37" t="s">
        <v>2422</v>
      </c>
      <c r="E831" s="68"/>
      <c r="F831" s="13"/>
      <c r="G831" s="37" t="s">
        <v>2428</v>
      </c>
      <c r="H831" s="37" t="s">
        <v>2429</v>
      </c>
      <c r="I831" s="66">
        <f t="shared" si="24"/>
        <v>18</v>
      </c>
      <c r="J831" s="37" t="s">
        <v>300</v>
      </c>
      <c r="K831" s="10" t="s">
        <v>296</v>
      </c>
      <c r="L831" s="40">
        <v>2023.09</v>
      </c>
      <c r="M831" s="37" t="s">
        <v>2424</v>
      </c>
      <c r="N831" s="22"/>
    </row>
    <row r="832" s="1" customFormat="1" spans="1:14">
      <c r="A832" s="37" t="s">
        <v>9</v>
      </c>
      <c r="B832" s="37" t="s">
        <v>1399</v>
      </c>
      <c r="C832" s="37" t="s">
        <v>2421</v>
      </c>
      <c r="D832" s="37" t="s">
        <v>2422</v>
      </c>
      <c r="E832" s="68"/>
      <c r="F832" s="13"/>
      <c r="G832" s="37" t="s">
        <v>2430</v>
      </c>
      <c r="H832" s="37" t="s">
        <v>2431</v>
      </c>
      <c r="I832" s="66">
        <f t="shared" si="24"/>
        <v>15</v>
      </c>
      <c r="J832" s="37" t="s">
        <v>300</v>
      </c>
      <c r="K832" s="10" t="s">
        <v>296</v>
      </c>
      <c r="L832" s="40">
        <v>2023.09</v>
      </c>
      <c r="M832" s="37" t="s">
        <v>2424</v>
      </c>
      <c r="N832" s="22"/>
    </row>
    <row r="833" s="1" customFormat="1" spans="1:14">
      <c r="A833" s="37" t="s">
        <v>9</v>
      </c>
      <c r="B833" s="37" t="s">
        <v>1399</v>
      </c>
      <c r="C833" s="37" t="s">
        <v>2421</v>
      </c>
      <c r="D833" s="37" t="s">
        <v>2422</v>
      </c>
      <c r="E833" s="68"/>
      <c r="F833" s="13"/>
      <c r="G833" s="37" t="s">
        <v>2432</v>
      </c>
      <c r="H833" s="37" t="s">
        <v>2433</v>
      </c>
      <c r="I833" s="66">
        <f t="shared" si="24"/>
        <v>20</v>
      </c>
      <c r="J833" s="37" t="s">
        <v>303</v>
      </c>
      <c r="K833" s="10" t="s">
        <v>296</v>
      </c>
      <c r="L833" s="40">
        <v>2023.09</v>
      </c>
      <c r="M833" s="37" t="s">
        <v>2424</v>
      </c>
      <c r="N833" s="39"/>
    </row>
    <row r="834" s="1" customFormat="1" spans="1:14">
      <c r="A834" s="37" t="s">
        <v>9</v>
      </c>
      <c r="B834" s="37" t="s">
        <v>1399</v>
      </c>
      <c r="C834" s="37" t="s">
        <v>2434</v>
      </c>
      <c r="D834" s="37" t="s">
        <v>2435</v>
      </c>
      <c r="E834" s="175" t="s">
        <v>2436</v>
      </c>
      <c r="F834" s="13">
        <v>2</v>
      </c>
      <c r="G834" s="37" t="s">
        <v>2434</v>
      </c>
      <c r="H834" s="37" t="s">
        <v>2435</v>
      </c>
      <c r="I834" s="66">
        <f t="shared" si="24"/>
        <v>47</v>
      </c>
      <c r="J834" s="37" t="s">
        <v>12</v>
      </c>
      <c r="K834" s="10" t="s">
        <v>296</v>
      </c>
      <c r="L834" s="40">
        <v>2023.09</v>
      </c>
      <c r="M834" s="37" t="s">
        <v>2437</v>
      </c>
      <c r="N834" s="18" t="s">
        <v>2438</v>
      </c>
    </row>
    <row r="835" s="1" customFormat="1" spans="1:14">
      <c r="A835" s="37" t="s">
        <v>9</v>
      </c>
      <c r="B835" s="37" t="s">
        <v>1399</v>
      </c>
      <c r="C835" s="37" t="s">
        <v>2434</v>
      </c>
      <c r="D835" s="37" t="s">
        <v>2435</v>
      </c>
      <c r="E835" s="68"/>
      <c r="F835" s="13"/>
      <c r="G835" s="37" t="s">
        <v>2439</v>
      </c>
      <c r="H835" s="37" t="s">
        <v>2440</v>
      </c>
      <c r="I835" s="66">
        <f t="shared" si="24"/>
        <v>20</v>
      </c>
      <c r="J835" s="37" t="s">
        <v>303</v>
      </c>
      <c r="K835" s="10" t="s">
        <v>296</v>
      </c>
      <c r="L835" s="40">
        <v>2023.09</v>
      </c>
      <c r="M835" s="37" t="s">
        <v>2437</v>
      </c>
      <c r="N835" s="39"/>
    </row>
    <row r="836" s="1" customFormat="1" spans="1:14">
      <c r="A836" s="37" t="s">
        <v>9</v>
      </c>
      <c r="B836" s="37" t="s">
        <v>32</v>
      </c>
      <c r="C836" s="37" t="s">
        <v>2441</v>
      </c>
      <c r="D836" s="37" t="s">
        <v>2442</v>
      </c>
      <c r="E836" s="175" t="s">
        <v>2443</v>
      </c>
      <c r="F836" s="13">
        <v>3</v>
      </c>
      <c r="G836" s="37" t="s">
        <v>2441</v>
      </c>
      <c r="H836" s="37" t="s">
        <v>2442</v>
      </c>
      <c r="I836" s="66">
        <f t="shared" si="24"/>
        <v>18</v>
      </c>
      <c r="J836" s="37" t="s">
        <v>12</v>
      </c>
      <c r="K836" s="10" t="s">
        <v>296</v>
      </c>
      <c r="L836" s="40">
        <v>2023.09</v>
      </c>
      <c r="M836" s="37" t="s">
        <v>2444</v>
      </c>
      <c r="N836" s="54" t="s">
        <v>2445</v>
      </c>
    </row>
    <row r="837" s="1" customFormat="1" spans="1:14">
      <c r="A837" s="37" t="s">
        <v>9</v>
      </c>
      <c r="B837" s="37" t="s">
        <v>32</v>
      </c>
      <c r="C837" s="37" t="s">
        <v>2441</v>
      </c>
      <c r="D837" s="37" t="s">
        <v>2442</v>
      </c>
      <c r="E837" s="68"/>
      <c r="F837" s="13"/>
      <c r="G837" s="37" t="s">
        <v>2446</v>
      </c>
      <c r="H837" s="37" t="s">
        <v>2447</v>
      </c>
      <c r="I837" s="66">
        <f t="shared" si="24"/>
        <v>42</v>
      </c>
      <c r="J837" s="37" t="s">
        <v>2141</v>
      </c>
      <c r="K837" s="10" t="s">
        <v>296</v>
      </c>
      <c r="L837" s="40">
        <v>2023.09</v>
      </c>
      <c r="M837" s="37" t="s">
        <v>2444</v>
      </c>
      <c r="N837" s="52"/>
    </row>
    <row r="838" s="1" customFormat="1" spans="1:14">
      <c r="A838" s="37" t="s">
        <v>9</v>
      </c>
      <c r="B838" s="37" t="s">
        <v>32</v>
      </c>
      <c r="C838" s="37" t="s">
        <v>2441</v>
      </c>
      <c r="D838" s="37" t="s">
        <v>2442</v>
      </c>
      <c r="E838" s="68"/>
      <c r="F838" s="13"/>
      <c r="G838" s="37" t="s">
        <v>2448</v>
      </c>
      <c r="H838" s="37" t="s">
        <v>2449</v>
      </c>
      <c r="I838" s="66">
        <f t="shared" si="24"/>
        <v>11</v>
      </c>
      <c r="J838" s="37" t="s">
        <v>2152</v>
      </c>
      <c r="K838" s="10" t="s">
        <v>296</v>
      </c>
      <c r="L838" s="40">
        <v>2023.09</v>
      </c>
      <c r="M838" s="37" t="s">
        <v>2444</v>
      </c>
      <c r="N838" s="53"/>
    </row>
    <row r="839" s="1" customFormat="1" ht="30" customHeight="1" spans="1:14">
      <c r="A839" s="37" t="s">
        <v>9</v>
      </c>
      <c r="B839" s="37" t="s">
        <v>16</v>
      </c>
      <c r="C839" s="37" t="s">
        <v>2450</v>
      </c>
      <c r="D839" s="37" t="s">
        <v>2451</v>
      </c>
      <c r="E839" s="175" t="s">
        <v>2452</v>
      </c>
      <c r="F839" s="13">
        <v>3</v>
      </c>
      <c r="G839" s="37" t="s">
        <v>2450</v>
      </c>
      <c r="H839" s="37" t="s">
        <v>2451</v>
      </c>
      <c r="I839" s="66">
        <f t="shared" si="24"/>
        <v>27</v>
      </c>
      <c r="J839" s="37" t="s">
        <v>12</v>
      </c>
      <c r="K839" s="10" t="s">
        <v>296</v>
      </c>
      <c r="L839" s="40">
        <v>2023.09</v>
      </c>
      <c r="M839" s="37" t="s">
        <v>2453</v>
      </c>
      <c r="N839" s="69" t="s">
        <v>2454</v>
      </c>
    </row>
    <row r="840" s="1" customFormat="1" ht="30" customHeight="1" spans="1:14">
      <c r="A840" s="37" t="s">
        <v>9</v>
      </c>
      <c r="B840" s="37" t="s">
        <v>16</v>
      </c>
      <c r="C840" s="37" t="s">
        <v>2450</v>
      </c>
      <c r="D840" s="37" t="s">
        <v>2451</v>
      </c>
      <c r="E840" s="68"/>
      <c r="F840" s="13"/>
      <c r="G840" s="37" t="s">
        <v>2455</v>
      </c>
      <c r="H840" s="37" t="s">
        <v>2456</v>
      </c>
      <c r="I840" s="66">
        <f t="shared" si="24"/>
        <v>56</v>
      </c>
      <c r="J840" s="37" t="s">
        <v>2141</v>
      </c>
      <c r="K840" s="10" t="s">
        <v>296</v>
      </c>
      <c r="L840" s="40">
        <v>2023.09</v>
      </c>
      <c r="M840" s="37" t="s">
        <v>2453</v>
      </c>
      <c r="N840" s="69"/>
    </row>
    <row r="841" s="1" customFormat="1" ht="30" customHeight="1" spans="1:14">
      <c r="A841" s="37" t="s">
        <v>9</v>
      </c>
      <c r="B841" s="37" t="s">
        <v>16</v>
      </c>
      <c r="C841" s="37" t="s">
        <v>2450</v>
      </c>
      <c r="D841" s="37" t="s">
        <v>2451</v>
      </c>
      <c r="E841" s="68"/>
      <c r="F841" s="13"/>
      <c r="G841" s="37" t="s">
        <v>2457</v>
      </c>
      <c r="H841" s="37" t="s">
        <v>2458</v>
      </c>
      <c r="I841" s="66">
        <f t="shared" si="24"/>
        <v>55</v>
      </c>
      <c r="J841" s="37" t="s">
        <v>2141</v>
      </c>
      <c r="K841" s="10" t="s">
        <v>296</v>
      </c>
      <c r="L841" s="40">
        <v>2023.09</v>
      </c>
      <c r="M841" s="37" t="s">
        <v>2453</v>
      </c>
      <c r="N841" s="69"/>
    </row>
    <row r="842" s="1" customFormat="1" spans="1:14">
      <c r="A842" s="37" t="s">
        <v>9</v>
      </c>
      <c r="B842" s="37" t="s">
        <v>16</v>
      </c>
      <c r="C842" s="37" t="s">
        <v>2459</v>
      </c>
      <c r="D842" s="37" t="s">
        <v>2460</v>
      </c>
      <c r="E842" s="175" t="s">
        <v>2461</v>
      </c>
      <c r="F842" s="13">
        <v>4</v>
      </c>
      <c r="G842" s="37" t="s">
        <v>2459</v>
      </c>
      <c r="H842" s="37" t="s">
        <v>2460</v>
      </c>
      <c r="I842" s="66">
        <f t="shared" si="24"/>
        <v>18</v>
      </c>
      <c r="J842" s="37" t="s">
        <v>12</v>
      </c>
      <c r="K842" s="10" t="s">
        <v>296</v>
      </c>
      <c r="L842" s="40">
        <v>2023.09</v>
      </c>
      <c r="M842" s="37" t="s">
        <v>2462</v>
      </c>
      <c r="N842" s="18" t="s">
        <v>2463</v>
      </c>
    </row>
    <row r="843" s="1" customFormat="1" spans="1:14">
      <c r="A843" s="37" t="s">
        <v>9</v>
      </c>
      <c r="B843" s="37" t="s">
        <v>16</v>
      </c>
      <c r="C843" s="37" t="s">
        <v>2459</v>
      </c>
      <c r="D843" s="37" t="s">
        <v>2460</v>
      </c>
      <c r="E843" s="68"/>
      <c r="F843" s="13"/>
      <c r="G843" s="37" t="s">
        <v>2464</v>
      </c>
      <c r="H843" s="37" t="s">
        <v>2465</v>
      </c>
      <c r="I843" s="66">
        <f t="shared" si="24"/>
        <v>49</v>
      </c>
      <c r="J843" s="37" t="s">
        <v>2141</v>
      </c>
      <c r="K843" s="10" t="s">
        <v>296</v>
      </c>
      <c r="L843" s="40">
        <v>2023.09</v>
      </c>
      <c r="M843" s="37" t="s">
        <v>2462</v>
      </c>
      <c r="N843" s="22"/>
    </row>
    <row r="844" s="1" customFormat="1" spans="1:14">
      <c r="A844" s="37" t="s">
        <v>9</v>
      </c>
      <c r="B844" s="37" t="s">
        <v>16</v>
      </c>
      <c r="C844" s="37" t="s">
        <v>2459</v>
      </c>
      <c r="D844" s="37" t="s">
        <v>2460</v>
      </c>
      <c r="E844" s="68"/>
      <c r="F844" s="13"/>
      <c r="G844" s="37" t="s">
        <v>2466</v>
      </c>
      <c r="H844" s="37" t="s">
        <v>2467</v>
      </c>
      <c r="I844" s="66">
        <f t="shared" si="24"/>
        <v>18</v>
      </c>
      <c r="J844" s="37" t="s">
        <v>2152</v>
      </c>
      <c r="K844" s="10" t="s">
        <v>296</v>
      </c>
      <c r="L844" s="40">
        <v>2023.09</v>
      </c>
      <c r="M844" s="37" t="s">
        <v>2462</v>
      </c>
      <c r="N844" s="22"/>
    </row>
    <row r="845" s="1" customFormat="1" spans="1:14">
      <c r="A845" s="37" t="s">
        <v>9</v>
      </c>
      <c r="B845" s="37" t="s">
        <v>16</v>
      </c>
      <c r="C845" s="37" t="s">
        <v>2459</v>
      </c>
      <c r="D845" s="37" t="s">
        <v>2460</v>
      </c>
      <c r="E845" s="68"/>
      <c r="F845" s="13"/>
      <c r="G845" s="37" t="s">
        <v>2468</v>
      </c>
      <c r="H845" s="37" t="s">
        <v>2469</v>
      </c>
      <c r="I845" s="66">
        <f t="shared" si="24"/>
        <v>71</v>
      </c>
      <c r="J845" s="37" t="s">
        <v>1162</v>
      </c>
      <c r="K845" s="10" t="s">
        <v>296</v>
      </c>
      <c r="L845" s="40">
        <v>2024.12</v>
      </c>
      <c r="M845" s="37" t="s">
        <v>2462</v>
      </c>
      <c r="N845" s="22"/>
    </row>
    <row r="846" s="1" customFormat="1" spans="1:14">
      <c r="A846" s="37" t="s">
        <v>9</v>
      </c>
      <c r="B846" s="37" t="s">
        <v>16</v>
      </c>
      <c r="C846" s="37" t="s">
        <v>2470</v>
      </c>
      <c r="D846" s="37" t="s">
        <v>2471</v>
      </c>
      <c r="E846" s="175" t="s">
        <v>2472</v>
      </c>
      <c r="F846" s="13">
        <v>5</v>
      </c>
      <c r="G846" s="37" t="s">
        <v>2470</v>
      </c>
      <c r="H846" s="37" t="s">
        <v>2471</v>
      </c>
      <c r="I846" s="66">
        <f t="shared" ref="I846:I893" si="25">2023-MID(H846,7,4)</f>
        <v>34</v>
      </c>
      <c r="J846" s="37" t="s">
        <v>12</v>
      </c>
      <c r="K846" s="10" t="s">
        <v>296</v>
      </c>
      <c r="L846" s="40">
        <v>2023.09</v>
      </c>
      <c r="M846" s="37" t="s">
        <v>2473</v>
      </c>
      <c r="N846" s="54" t="s">
        <v>2474</v>
      </c>
    </row>
    <row r="847" s="1" customFormat="1" spans="1:14">
      <c r="A847" s="37" t="s">
        <v>9</v>
      </c>
      <c r="B847" s="37" t="s">
        <v>16</v>
      </c>
      <c r="C847" s="37" t="s">
        <v>2470</v>
      </c>
      <c r="D847" s="37" t="s">
        <v>2471</v>
      </c>
      <c r="E847" s="68"/>
      <c r="F847" s="13"/>
      <c r="G847" s="37" t="s">
        <v>2475</v>
      </c>
      <c r="H847" s="37" t="s">
        <v>2476</v>
      </c>
      <c r="I847" s="66">
        <f t="shared" si="25"/>
        <v>47</v>
      </c>
      <c r="J847" s="37" t="s">
        <v>324</v>
      </c>
      <c r="K847" s="10" t="s">
        <v>296</v>
      </c>
      <c r="L847" s="40">
        <v>2023.09</v>
      </c>
      <c r="M847" s="37" t="s">
        <v>2473</v>
      </c>
      <c r="N847" s="52"/>
    </row>
    <row r="848" s="1" customFormat="1" spans="1:14">
      <c r="A848" s="37" t="s">
        <v>9</v>
      </c>
      <c r="B848" s="37" t="s">
        <v>16</v>
      </c>
      <c r="C848" s="37" t="s">
        <v>2470</v>
      </c>
      <c r="D848" s="37" t="s">
        <v>2471</v>
      </c>
      <c r="E848" s="68"/>
      <c r="F848" s="13"/>
      <c r="G848" s="37" t="s">
        <v>2477</v>
      </c>
      <c r="H848" s="37" t="s">
        <v>2478</v>
      </c>
      <c r="I848" s="66">
        <f t="shared" si="25"/>
        <v>10</v>
      </c>
      <c r="J848" s="37" t="s">
        <v>300</v>
      </c>
      <c r="K848" s="10" t="s">
        <v>296</v>
      </c>
      <c r="L848" s="40">
        <v>2023.09</v>
      </c>
      <c r="M848" s="37" t="s">
        <v>2473</v>
      </c>
      <c r="N848" s="52"/>
    </row>
    <row r="849" s="1" customFormat="1" spans="1:14">
      <c r="A849" s="37" t="s">
        <v>9</v>
      </c>
      <c r="B849" s="37" t="s">
        <v>16</v>
      </c>
      <c r="C849" s="37" t="s">
        <v>2470</v>
      </c>
      <c r="D849" s="37" t="s">
        <v>2471</v>
      </c>
      <c r="E849" s="68"/>
      <c r="F849" s="13"/>
      <c r="G849" s="37" t="s">
        <v>2479</v>
      </c>
      <c r="H849" s="37" t="s">
        <v>2480</v>
      </c>
      <c r="I849" s="66">
        <f t="shared" si="25"/>
        <v>12</v>
      </c>
      <c r="J849" s="37" t="s">
        <v>303</v>
      </c>
      <c r="K849" s="10" t="s">
        <v>296</v>
      </c>
      <c r="L849" s="40">
        <v>2023.09</v>
      </c>
      <c r="M849" s="37" t="s">
        <v>2473</v>
      </c>
      <c r="N849" s="52"/>
    </row>
    <row r="850" s="1" customFormat="1" spans="1:14">
      <c r="A850" s="37" t="s">
        <v>9</v>
      </c>
      <c r="B850" s="37" t="s">
        <v>16</v>
      </c>
      <c r="C850" s="37" t="s">
        <v>2470</v>
      </c>
      <c r="D850" s="37" t="s">
        <v>2471</v>
      </c>
      <c r="E850" s="68"/>
      <c r="F850" s="13"/>
      <c r="G850" s="37" t="s">
        <v>2481</v>
      </c>
      <c r="H850" s="37" t="s">
        <v>2482</v>
      </c>
      <c r="I850" s="66">
        <f t="shared" si="25"/>
        <v>7</v>
      </c>
      <c r="J850" s="37" t="s">
        <v>303</v>
      </c>
      <c r="K850" s="10" t="s">
        <v>296</v>
      </c>
      <c r="L850" s="40">
        <v>2023.09</v>
      </c>
      <c r="M850" s="37" t="s">
        <v>2473</v>
      </c>
      <c r="N850" s="53"/>
    </row>
    <row r="851" s="1" customFormat="1" spans="1:14">
      <c r="A851" s="37" t="s">
        <v>9</v>
      </c>
      <c r="B851" s="37" t="s">
        <v>16</v>
      </c>
      <c r="C851" s="37" t="s">
        <v>2483</v>
      </c>
      <c r="D851" s="37" t="s">
        <v>2484</v>
      </c>
      <c r="E851" s="175" t="s">
        <v>2485</v>
      </c>
      <c r="F851" s="13">
        <v>4</v>
      </c>
      <c r="G851" s="37" t="s">
        <v>2483</v>
      </c>
      <c r="H851" s="37" t="s">
        <v>2484</v>
      </c>
      <c r="I851" s="66">
        <f t="shared" si="25"/>
        <v>15</v>
      </c>
      <c r="J851" s="37" t="s">
        <v>12</v>
      </c>
      <c r="K851" s="10" t="s">
        <v>296</v>
      </c>
      <c r="L851" s="40">
        <v>2023.09</v>
      </c>
      <c r="M851" s="37" t="s">
        <v>2486</v>
      </c>
      <c r="N851" s="69" t="s">
        <v>2487</v>
      </c>
    </row>
    <row r="852" s="1" customFormat="1" spans="1:14">
      <c r="A852" s="37" t="s">
        <v>9</v>
      </c>
      <c r="B852" s="37" t="s">
        <v>16</v>
      </c>
      <c r="C852" s="37" t="s">
        <v>2483</v>
      </c>
      <c r="D852" s="37" t="s">
        <v>2484</v>
      </c>
      <c r="E852" s="68"/>
      <c r="F852" s="13"/>
      <c r="G852" s="37" t="s">
        <v>2488</v>
      </c>
      <c r="H852" s="37" t="s">
        <v>2489</v>
      </c>
      <c r="I852" s="66">
        <f t="shared" si="25"/>
        <v>52</v>
      </c>
      <c r="J852" s="37" t="s">
        <v>2141</v>
      </c>
      <c r="K852" s="10" t="s">
        <v>296</v>
      </c>
      <c r="L852" s="40">
        <v>2023.09</v>
      </c>
      <c r="M852" s="37" t="s">
        <v>2486</v>
      </c>
      <c r="N852" s="69"/>
    </row>
    <row r="853" s="1" customFormat="1" spans="1:14">
      <c r="A853" s="37" t="s">
        <v>9</v>
      </c>
      <c r="B853" s="37" t="s">
        <v>16</v>
      </c>
      <c r="C853" s="37" t="s">
        <v>2483</v>
      </c>
      <c r="D853" s="37" t="s">
        <v>2484</v>
      </c>
      <c r="E853" s="68"/>
      <c r="F853" s="13"/>
      <c r="G853" s="37" t="s">
        <v>2490</v>
      </c>
      <c r="H853" s="37" t="s">
        <v>2491</v>
      </c>
      <c r="I853" s="66">
        <f t="shared" si="25"/>
        <v>49</v>
      </c>
      <c r="J853" s="37" t="s">
        <v>2141</v>
      </c>
      <c r="K853" s="10" t="s">
        <v>296</v>
      </c>
      <c r="L853" s="40">
        <v>2023.09</v>
      </c>
      <c r="M853" s="37" t="s">
        <v>2486</v>
      </c>
      <c r="N853" s="69"/>
    </row>
    <row r="854" s="1" customFormat="1" spans="1:14">
      <c r="A854" s="37" t="s">
        <v>9</v>
      </c>
      <c r="B854" s="37" t="s">
        <v>16</v>
      </c>
      <c r="C854" s="37" t="s">
        <v>2483</v>
      </c>
      <c r="D854" s="37" t="s">
        <v>2484</v>
      </c>
      <c r="E854" s="68"/>
      <c r="F854" s="13"/>
      <c r="G854" s="37" t="s">
        <v>2492</v>
      </c>
      <c r="H854" s="37" t="s">
        <v>2493</v>
      </c>
      <c r="I854" s="66">
        <f t="shared" si="25"/>
        <v>27</v>
      </c>
      <c r="J854" s="37" t="s">
        <v>2152</v>
      </c>
      <c r="K854" s="10" t="s">
        <v>296</v>
      </c>
      <c r="L854" s="40">
        <v>2023.09</v>
      </c>
      <c r="M854" s="37" t="s">
        <v>2486</v>
      </c>
      <c r="N854" s="69"/>
    </row>
    <row r="855" s="1" customFormat="1" spans="1:14">
      <c r="A855" s="37" t="s">
        <v>9</v>
      </c>
      <c r="B855" s="37" t="s">
        <v>1790</v>
      </c>
      <c r="C855" s="37" t="s">
        <v>2494</v>
      </c>
      <c r="D855" s="37" t="s">
        <v>2495</v>
      </c>
      <c r="E855" s="175" t="s">
        <v>2496</v>
      </c>
      <c r="F855" s="13">
        <v>4</v>
      </c>
      <c r="G855" s="37" t="s">
        <v>2494</v>
      </c>
      <c r="H855" s="37" t="s">
        <v>2495</v>
      </c>
      <c r="I855" s="66">
        <f t="shared" si="25"/>
        <v>38</v>
      </c>
      <c r="J855" s="37" t="s">
        <v>12</v>
      </c>
      <c r="K855" s="10" t="s">
        <v>296</v>
      </c>
      <c r="L855" s="40">
        <v>2023.09</v>
      </c>
      <c r="M855" s="37" t="s">
        <v>2497</v>
      </c>
      <c r="N855" s="54" t="s">
        <v>2498</v>
      </c>
    </row>
    <row r="856" s="1" customFormat="1" spans="1:14">
      <c r="A856" s="37" t="s">
        <v>9</v>
      </c>
      <c r="B856" s="37" t="s">
        <v>1790</v>
      </c>
      <c r="C856" s="37" t="s">
        <v>2494</v>
      </c>
      <c r="D856" s="37" t="s">
        <v>2495</v>
      </c>
      <c r="E856" s="68"/>
      <c r="F856" s="13"/>
      <c r="G856" s="37" t="s">
        <v>2499</v>
      </c>
      <c r="H856" s="37" t="s">
        <v>2500</v>
      </c>
      <c r="I856" s="66">
        <f t="shared" si="25"/>
        <v>39</v>
      </c>
      <c r="J856" s="37" t="s">
        <v>324</v>
      </c>
      <c r="K856" s="10" t="s">
        <v>296</v>
      </c>
      <c r="L856" s="40">
        <v>2023.09</v>
      </c>
      <c r="M856" s="37" t="s">
        <v>2497</v>
      </c>
      <c r="N856" s="52"/>
    </row>
    <row r="857" s="1" customFormat="1" spans="1:14">
      <c r="A857" s="37" t="s">
        <v>9</v>
      </c>
      <c r="B857" s="37" t="s">
        <v>1790</v>
      </c>
      <c r="C857" s="37" t="s">
        <v>2494</v>
      </c>
      <c r="D857" s="37" t="s">
        <v>2495</v>
      </c>
      <c r="E857" s="68"/>
      <c r="F857" s="13"/>
      <c r="G857" s="37" t="s">
        <v>2501</v>
      </c>
      <c r="H857" s="37" t="s">
        <v>2502</v>
      </c>
      <c r="I857" s="66">
        <f t="shared" si="25"/>
        <v>8</v>
      </c>
      <c r="J857" s="37" t="s">
        <v>300</v>
      </c>
      <c r="K857" s="10" t="s">
        <v>296</v>
      </c>
      <c r="L857" s="40">
        <v>2023.09</v>
      </c>
      <c r="M857" s="37" t="s">
        <v>2497</v>
      </c>
      <c r="N857" s="52"/>
    </row>
    <row r="858" s="1" customFormat="1" spans="1:14">
      <c r="A858" s="37" t="s">
        <v>9</v>
      </c>
      <c r="B858" s="37" t="s">
        <v>1790</v>
      </c>
      <c r="C858" s="37" t="s">
        <v>2494</v>
      </c>
      <c r="D858" s="37" t="s">
        <v>2495</v>
      </c>
      <c r="E858" s="68"/>
      <c r="F858" s="13"/>
      <c r="G858" s="37" t="s">
        <v>2503</v>
      </c>
      <c r="H858" s="37" t="s">
        <v>2504</v>
      </c>
      <c r="I858" s="66">
        <f t="shared" si="25"/>
        <v>13</v>
      </c>
      <c r="J858" s="37" t="s">
        <v>303</v>
      </c>
      <c r="K858" s="10" t="s">
        <v>296</v>
      </c>
      <c r="L858" s="40">
        <v>2023.09</v>
      </c>
      <c r="M858" s="37" t="s">
        <v>2497</v>
      </c>
      <c r="N858" s="53"/>
    </row>
    <row r="859" s="1" customFormat="1" spans="1:14">
      <c r="A859" s="37" t="s">
        <v>9</v>
      </c>
      <c r="B859" s="37" t="s">
        <v>1216</v>
      </c>
      <c r="C859" s="37" t="s">
        <v>2505</v>
      </c>
      <c r="D859" s="37" t="s">
        <v>2506</v>
      </c>
      <c r="E859" s="175" t="s">
        <v>2507</v>
      </c>
      <c r="F859" s="13">
        <v>5</v>
      </c>
      <c r="G859" s="37" t="s">
        <v>2505</v>
      </c>
      <c r="H859" s="37" t="s">
        <v>2506</v>
      </c>
      <c r="I859" s="66">
        <f t="shared" si="25"/>
        <v>44</v>
      </c>
      <c r="J859" s="37" t="s">
        <v>12</v>
      </c>
      <c r="K859" s="10" t="s">
        <v>296</v>
      </c>
      <c r="L859" s="40">
        <v>2023.09</v>
      </c>
      <c r="M859" s="37" t="s">
        <v>2508</v>
      </c>
      <c r="N859" s="33" t="s">
        <v>2509</v>
      </c>
    </row>
    <row r="860" s="1" customFormat="1" spans="1:14">
      <c r="A860" s="37" t="s">
        <v>9</v>
      </c>
      <c r="B860" s="37" t="s">
        <v>1216</v>
      </c>
      <c r="C860" s="37" t="s">
        <v>2505</v>
      </c>
      <c r="D860" s="37" t="s">
        <v>2506</v>
      </c>
      <c r="E860" s="68"/>
      <c r="F860" s="13"/>
      <c r="G860" s="37" t="s">
        <v>2510</v>
      </c>
      <c r="H860" s="37" t="s">
        <v>2511</v>
      </c>
      <c r="I860" s="66">
        <f t="shared" si="25"/>
        <v>45</v>
      </c>
      <c r="J860" s="37" t="s">
        <v>324</v>
      </c>
      <c r="K860" s="10" t="s">
        <v>296</v>
      </c>
      <c r="L860" s="40">
        <v>2023.09</v>
      </c>
      <c r="M860" s="37" t="s">
        <v>2508</v>
      </c>
      <c r="N860" s="34"/>
    </row>
    <row r="861" s="1" customFormat="1" spans="1:14">
      <c r="A861" s="37" t="s">
        <v>9</v>
      </c>
      <c r="B861" s="37" t="s">
        <v>1216</v>
      </c>
      <c r="C861" s="37" t="s">
        <v>2505</v>
      </c>
      <c r="D861" s="37" t="s">
        <v>2506</v>
      </c>
      <c r="E861" s="68"/>
      <c r="F861" s="13"/>
      <c r="G861" s="37" t="s">
        <v>2512</v>
      </c>
      <c r="H861" s="37" t="s">
        <v>2513</v>
      </c>
      <c r="I861" s="66">
        <f t="shared" si="25"/>
        <v>21</v>
      </c>
      <c r="J861" s="37" t="s">
        <v>300</v>
      </c>
      <c r="K861" s="10" t="s">
        <v>296</v>
      </c>
      <c r="L861" s="40">
        <v>2023.09</v>
      </c>
      <c r="M861" s="37" t="s">
        <v>2508</v>
      </c>
      <c r="N861" s="34"/>
    </row>
    <row r="862" s="1" customFormat="1" spans="1:14">
      <c r="A862" s="37" t="s">
        <v>9</v>
      </c>
      <c r="B862" s="37" t="s">
        <v>1216</v>
      </c>
      <c r="C862" s="37" t="s">
        <v>2505</v>
      </c>
      <c r="D862" s="37" t="s">
        <v>2506</v>
      </c>
      <c r="E862" s="68"/>
      <c r="F862" s="13"/>
      <c r="G862" s="37" t="s">
        <v>2514</v>
      </c>
      <c r="H862" s="37" t="s">
        <v>2515</v>
      </c>
      <c r="I862" s="66">
        <f t="shared" si="25"/>
        <v>9</v>
      </c>
      <c r="J862" s="37" t="s">
        <v>300</v>
      </c>
      <c r="K862" s="10" t="s">
        <v>296</v>
      </c>
      <c r="L862" s="40">
        <v>2023.09</v>
      </c>
      <c r="M862" s="37" t="s">
        <v>2508</v>
      </c>
      <c r="N862" s="34"/>
    </row>
    <row r="863" s="1" customFormat="1" spans="1:14">
      <c r="A863" s="37" t="s">
        <v>9</v>
      </c>
      <c r="B863" s="37" t="s">
        <v>1216</v>
      </c>
      <c r="C863" s="37" t="s">
        <v>2505</v>
      </c>
      <c r="D863" s="37" t="s">
        <v>2506</v>
      </c>
      <c r="E863" s="68"/>
      <c r="F863" s="13"/>
      <c r="G863" s="37" t="s">
        <v>2516</v>
      </c>
      <c r="H863" s="37" t="s">
        <v>2517</v>
      </c>
      <c r="I863" s="66">
        <f t="shared" si="25"/>
        <v>13</v>
      </c>
      <c r="J863" s="37" t="s">
        <v>303</v>
      </c>
      <c r="K863" s="10" t="s">
        <v>296</v>
      </c>
      <c r="L863" s="40">
        <v>2023.09</v>
      </c>
      <c r="M863" s="37" t="s">
        <v>2508</v>
      </c>
      <c r="N863" s="70"/>
    </row>
    <row r="864" s="1" customFormat="1" spans="1:14">
      <c r="A864" s="37" t="s">
        <v>9</v>
      </c>
      <c r="B864" s="37" t="s">
        <v>163</v>
      </c>
      <c r="C864" s="37" t="s">
        <v>2518</v>
      </c>
      <c r="D864" s="37" t="s">
        <v>2519</v>
      </c>
      <c r="E864" s="175" t="s">
        <v>2520</v>
      </c>
      <c r="F864" s="13">
        <v>5</v>
      </c>
      <c r="G864" s="37" t="s">
        <v>2518</v>
      </c>
      <c r="H864" s="37" t="s">
        <v>2519</v>
      </c>
      <c r="I864" s="66">
        <f t="shared" si="25"/>
        <v>51</v>
      </c>
      <c r="J864" s="37" t="s">
        <v>12</v>
      </c>
      <c r="K864" s="10" t="s">
        <v>296</v>
      </c>
      <c r="L864" s="40">
        <v>2023.09</v>
      </c>
      <c r="M864" s="37" t="s">
        <v>2497</v>
      </c>
      <c r="N864" s="33" t="s">
        <v>2521</v>
      </c>
    </row>
    <row r="865" s="1" customFormat="1" spans="1:14">
      <c r="A865" s="37" t="s">
        <v>9</v>
      </c>
      <c r="B865" s="37" t="s">
        <v>163</v>
      </c>
      <c r="C865" s="37" t="s">
        <v>2518</v>
      </c>
      <c r="D865" s="37" t="s">
        <v>2519</v>
      </c>
      <c r="E865" s="68"/>
      <c r="F865" s="13"/>
      <c r="G865" s="37" t="s">
        <v>2522</v>
      </c>
      <c r="H865" s="37" t="s">
        <v>2523</v>
      </c>
      <c r="I865" s="66">
        <f t="shared" si="25"/>
        <v>50</v>
      </c>
      <c r="J865" s="37" t="s">
        <v>324</v>
      </c>
      <c r="K865" s="10" t="s">
        <v>296</v>
      </c>
      <c r="L865" s="40">
        <v>2023.09</v>
      </c>
      <c r="M865" s="37" t="s">
        <v>2497</v>
      </c>
      <c r="N865" s="34"/>
    </row>
    <row r="866" s="1" customFormat="1" spans="1:14">
      <c r="A866" s="37" t="s">
        <v>9</v>
      </c>
      <c r="B866" s="37" t="s">
        <v>163</v>
      </c>
      <c r="C866" s="37" t="s">
        <v>2518</v>
      </c>
      <c r="D866" s="37" t="s">
        <v>2519</v>
      </c>
      <c r="E866" s="68"/>
      <c r="F866" s="13"/>
      <c r="G866" s="37" t="s">
        <v>1917</v>
      </c>
      <c r="H866" s="37" t="s">
        <v>2524</v>
      </c>
      <c r="I866" s="66">
        <f t="shared" si="25"/>
        <v>28</v>
      </c>
      <c r="J866" s="37" t="s">
        <v>303</v>
      </c>
      <c r="K866" s="10" t="s">
        <v>296</v>
      </c>
      <c r="L866" s="40">
        <v>2023.09</v>
      </c>
      <c r="M866" s="37" t="s">
        <v>2497</v>
      </c>
      <c r="N866" s="34"/>
    </row>
    <row r="867" s="1" customFormat="1" spans="1:14">
      <c r="A867" s="37" t="s">
        <v>9</v>
      </c>
      <c r="B867" s="37" t="s">
        <v>163</v>
      </c>
      <c r="C867" s="37" t="s">
        <v>2518</v>
      </c>
      <c r="D867" s="37" t="s">
        <v>2519</v>
      </c>
      <c r="E867" s="68"/>
      <c r="F867" s="13"/>
      <c r="G867" s="37" t="s">
        <v>2525</v>
      </c>
      <c r="H867" s="37" t="s">
        <v>2526</v>
      </c>
      <c r="I867" s="66">
        <f t="shared" si="25"/>
        <v>18</v>
      </c>
      <c r="J867" s="37" t="s">
        <v>303</v>
      </c>
      <c r="K867" s="10" t="s">
        <v>296</v>
      </c>
      <c r="L867" s="40">
        <v>2023.09</v>
      </c>
      <c r="M867" s="37" t="s">
        <v>2497</v>
      </c>
      <c r="N867" s="34"/>
    </row>
    <row r="868" s="1" customFormat="1" spans="1:14">
      <c r="A868" s="37" t="s">
        <v>9</v>
      </c>
      <c r="B868" s="37" t="s">
        <v>163</v>
      </c>
      <c r="C868" s="37" t="s">
        <v>2518</v>
      </c>
      <c r="D868" s="37" t="s">
        <v>2519</v>
      </c>
      <c r="E868" s="68"/>
      <c r="F868" s="13"/>
      <c r="G868" s="37" t="s">
        <v>2527</v>
      </c>
      <c r="H868" s="37" t="s">
        <v>2528</v>
      </c>
      <c r="I868" s="66">
        <f t="shared" si="25"/>
        <v>7</v>
      </c>
      <c r="J868" s="37" t="s">
        <v>430</v>
      </c>
      <c r="K868" s="10" t="s">
        <v>296</v>
      </c>
      <c r="L868" s="40">
        <v>2023.09</v>
      </c>
      <c r="M868" s="37" t="s">
        <v>2497</v>
      </c>
      <c r="N868" s="70"/>
    </row>
    <row r="869" s="1" customFormat="1" spans="1:14">
      <c r="A869" s="37" t="s">
        <v>9</v>
      </c>
      <c r="B869" s="37" t="s">
        <v>163</v>
      </c>
      <c r="C869" s="37" t="s">
        <v>2529</v>
      </c>
      <c r="D869" s="37" t="s">
        <v>2530</v>
      </c>
      <c r="E869" s="68"/>
      <c r="F869" s="13">
        <v>4</v>
      </c>
      <c r="G869" s="37" t="s">
        <v>2529</v>
      </c>
      <c r="H869" s="37" t="s">
        <v>2530</v>
      </c>
      <c r="I869" s="66">
        <f t="shared" si="25"/>
        <v>19</v>
      </c>
      <c r="J869" s="37" t="s">
        <v>12</v>
      </c>
      <c r="K869" s="10" t="s">
        <v>296</v>
      </c>
      <c r="L869" s="40">
        <v>2023.09</v>
      </c>
      <c r="M869" s="37" t="s">
        <v>2497</v>
      </c>
      <c r="N869" s="18" t="s">
        <v>2531</v>
      </c>
    </row>
    <row r="870" s="1" customFormat="1" spans="1:14">
      <c r="A870" s="37" t="s">
        <v>9</v>
      </c>
      <c r="B870" s="37" t="s">
        <v>163</v>
      </c>
      <c r="C870" s="37" t="s">
        <v>2529</v>
      </c>
      <c r="D870" s="37" t="s">
        <v>2530</v>
      </c>
      <c r="E870" s="68"/>
      <c r="F870" s="13"/>
      <c r="G870" s="37" t="s">
        <v>2532</v>
      </c>
      <c r="H870" s="37" t="s">
        <v>2533</v>
      </c>
      <c r="I870" s="66">
        <f t="shared" si="25"/>
        <v>47</v>
      </c>
      <c r="J870" s="37" t="s">
        <v>2141</v>
      </c>
      <c r="K870" s="10" t="s">
        <v>296</v>
      </c>
      <c r="L870" s="40">
        <v>2023.09</v>
      </c>
      <c r="M870" s="37" t="s">
        <v>2497</v>
      </c>
      <c r="N870" s="22"/>
    </row>
    <row r="871" s="1" customFormat="1" spans="1:14">
      <c r="A871" s="37" t="s">
        <v>9</v>
      </c>
      <c r="B871" s="37" t="s">
        <v>163</v>
      </c>
      <c r="C871" s="37" t="s">
        <v>2529</v>
      </c>
      <c r="D871" s="37" t="s">
        <v>2530</v>
      </c>
      <c r="E871" s="68"/>
      <c r="F871" s="13"/>
      <c r="G871" s="37" t="s">
        <v>2534</v>
      </c>
      <c r="H871" s="37" t="s">
        <v>2535</v>
      </c>
      <c r="I871" s="66">
        <f t="shared" si="25"/>
        <v>40</v>
      </c>
      <c r="J871" s="37" t="s">
        <v>2141</v>
      </c>
      <c r="K871" s="10" t="s">
        <v>296</v>
      </c>
      <c r="L871" s="40">
        <v>2023.09</v>
      </c>
      <c r="M871" s="37" t="s">
        <v>2497</v>
      </c>
      <c r="N871" s="22"/>
    </row>
    <row r="872" s="1" customFormat="1" spans="1:14">
      <c r="A872" s="37" t="s">
        <v>9</v>
      </c>
      <c r="B872" s="37" t="s">
        <v>163</v>
      </c>
      <c r="C872" s="37" t="s">
        <v>2529</v>
      </c>
      <c r="D872" s="37" t="s">
        <v>2530</v>
      </c>
      <c r="E872" s="68"/>
      <c r="F872" s="13"/>
      <c r="G872" s="37" t="s">
        <v>2536</v>
      </c>
      <c r="H872" s="37" t="s">
        <v>2537</v>
      </c>
      <c r="I872" s="66">
        <f t="shared" si="25"/>
        <v>16</v>
      </c>
      <c r="J872" s="37" t="s">
        <v>2152</v>
      </c>
      <c r="K872" s="10" t="s">
        <v>296</v>
      </c>
      <c r="L872" s="40">
        <v>2023.09</v>
      </c>
      <c r="M872" s="37" t="s">
        <v>2497</v>
      </c>
      <c r="N872" s="39"/>
    </row>
    <row r="873" s="1" customFormat="1" spans="1:14">
      <c r="A873" s="37" t="s">
        <v>9</v>
      </c>
      <c r="B873" s="37" t="s">
        <v>163</v>
      </c>
      <c r="C873" s="37" t="s">
        <v>2538</v>
      </c>
      <c r="D873" s="37" t="s">
        <v>2539</v>
      </c>
      <c r="E873" s="175" t="s">
        <v>2540</v>
      </c>
      <c r="F873" s="13">
        <v>4</v>
      </c>
      <c r="G873" s="37" t="s">
        <v>2538</v>
      </c>
      <c r="H873" s="37" t="s">
        <v>2539</v>
      </c>
      <c r="I873" s="66">
        <f t="shared" si="25"/>
        <v>43</v>
      </c>
      <c r="J873" s="37" t="s">
        <v>12</v>
      </c>
      <c r="K873" s="10" t="s">
        <v>296</v>
      </c>
      <c r="L873" s="40">
        <v>2023.09</v>
      </c>
      <c r="M873" s="37" t="s">
        <v>2497</v>
      </c>
      <c r="N873" s="33" t="s">
        <v>2541</v>
      </c>
    </row>
    <row r="874" s="1" customFormat="1" spans="1:14">
      <c r="A874" s="37" t="s">
        <v>9</v>
      </c>
      <c r="B874" s="37" t="s">
        <v>163</v>
      </c>
      <c r="C874" s="37" t="s">
        <v>2538</v>
      </c>
      <c r="D874" s="37" t="s">
        <v>2539</v>
      </c>
      <c r="E874" s="68"/>
      <c r="F874" s="13"/>
      <c r="G874" s="37" t="s">
        <v>2542</v>
      </c>
      <c r="H874" s="37" t="s">
        <v>2543</v>
      </c>
      <c r="I874" s="66">
        <f t="shared" si="25"/>
        <v>41</v>
      </c>
      <c r="J874" s="37" t="s">
        <v>324</v>
      </c>
      <c r="K874" s="10" t="s">
        <v>296</v>
      </c>
      <c r="L874" s="40">
        <v>2023.09</v>
      </c>
      <c r="M874" s="37" t="s">
        <v>2497</v>
      </c>
      <c r="N874" s="34"/>
    </row>
    <row r="875" s="1" customFormat="1" spans="1:14">
      <c r="A875" s="37" t="s">
        <v>9</v>
      </c>
      <c r="B875" s="37" t="s">
        <v>163</v>
      </c>
      <c r="C875" s="37" t="s">
        <v>2538</v>
      </c>
      <c r="D875" s="37" t="s">
        <v>2539</v>
      </c>
      <c r="E875" s="68"/>
      <c r="F875" s="13"/>
      <c r="G875" s="37" t="s">
        <v>2544</v>
      </c>
      <c r="H875" s="37" t="s">
        <v>2545</v>
      </c>
      <c r="I875" s="66">
        <f t="shared" si="25"/>
        <v>18</v>
      </c>
      <c r="J875" s="37" t="s">
        <v>300</v>
      </c>
      <c r="K875" s="10" t="s">
        <v>296</v>
      </c>
      <c r="L875" s="40">
        <v>2023.09</v>
      </c>
      <c r="M875" s="37" t="s">
        <v>2497</v>
      </c>
      <c r="N875" s="34"/>
    </row>
    <row r="876" s="1" customFormat="1" spans="1:14">
      <c r="A876" s="37" t="s">
        <v>9</v>
      </c>
      <c r="B876" s="37" t="s">
        <v>163</v>
      </c>
      <c r="C876" s="37" t="s">
        <v>2538</v>
      </c>
      <c r="D876" s="37" t="s">
        <v>2539</v>
      </c>
      <c r="E876" s="68"/>
      <c r="F876" s="13"/>
      <c r="G876" s="37" t="s">
        <v>2546</v>
      </c>
      <c r="H876" s="37" t="s">
        <v>2547</v>
      </c>
      <c r="I876" s="66">
        <f t="shared" si="25"/>
        <v>15</v>
      </c>
      <c r="J876" s="37" t="s">
        <v>303</v>
      </c>
      <c r="K876" s="10" t="s">
        <v>296</v>
      </c>
      <c r="L876" s="40">
        <v>2023.09</v>
      </c>
      <c r="M876" s="37" t="s">
        <v>2497</v>
      </c>
      <c r="N876" s="70"/>
    </row>
    <row r="877" s="1" customFormat="1" ht="28" customHeight="1" spans="1:14">
      <c r="A877" s="37" t="s">
        <v>9</v>
      </c>
      <c r="B877" s="37" t="s">
        <v>163</v>
      </c>
      <c r="C877" s="37" t="s">
        <v>2548</v>
      </c>
      <c r="D877" s="37" t="s">
        <v>2549</v>
      </c>
      <c r="E877" s="170" t="s">
        <v>2550</v>
      </c>
      <c r="F877" s="32">
        <v>2</v>
      </c>
      <c r="G877" s="37" t="s">
        <v>2548</v>
      </c>
      <c r="H877" s="37" t="s">
        <v>2549</v>
      </c>
      <c r="I877" s="66">
        <f t="shared" si="25"/>
        <v>49</v>
      </c>
      <c r="J877" s="37" t="s">
        <v>12</v>
      </c>
      <c r="K877" s="10" t="s">
        <v>296</v>
      </c>
      <c r="L877" s="40">
        <v>2023.09</v>
      </c>
      <c r="M877" s="37" t="s">
        <v>2551</v>
      </c>
      <c r="N877" s="54" t="s">
        <v>2552</v>
      </c>
    </row>
    <row r="878" s="1" customFormat="1" ht="37" customHeight="1" spans="1:14">
      <c r="A878" s="37" t="s">
        <v>9</v>
      </c>
      <c r="B878" s="37" t="s">
        <v>163</v>
      </c>
      <c r="C878" s="37" t="s">
        <v>2548</v>
      </c>
      <c r="D878" s="37" t="s">
        <v>2549</v>
      </c>
      <c r="E878" s="58"/>
      <c r="F878" s="32"/>
      <c r="G878" s="37" t="s">
        <v>2553</v>
      </c>
      <c r="H878" s="37" t="s">
        <v>2554</v>
      </c>
      <c r="I878" s="66">
        <f t="shared" si="25"/>
        <v>22</v>
      </c>
      <c r="J878" s="37" t="s">
        <v>300</v>
      </c>
      <c r="K878" s="10" t="s">
        <v>296</v>
      </c>
      <c r="L878" s="40">
        <v>2023.09</v>
      </c>
      <c r="M878" s="37" t="s">
        <v>2551</v>
      </c>
      <c r="N878" s="53"/>
    </row>
    <row r="879" s="1" customFormat="1" spans="1:14">
      <c r="A879" s="8" t="s">
        <v>9</v>
      </c>
      <c r="B879" s="8" t="s">
        <v>10</v>
      </c>
      <c r="C879" s="10" t="s">
        <v>2555</v>
      </c>
      <c r="D879" s="167" t="s">
        <v>2556</v>
      </c>
      <c r="E879" s="167" t="s">
        <v>2557</v>
      </c>
      <c r="F879" s="10">
        <v>3</v>
      </c>
      <c r="G879" s="10" t="s">
        <v>2555</v>
      </c>
      <c r="H879" s="167" t="s">
        <v>2556</v>
      </c>
      <c r="I879" s="66">
        <f t="shared" si="25"/>
        <v>34</v>
      </c>
      <c r="J879" s="10" t="s">
        <v>12</v>
      </c>
      <c r="K879" s="10" t="s">
        <v>296</v>
      </c>
      <c r="L879" s="40">
        <v>2023.11</v>
      </c>
      <c r="M879" s="32">
        <v>15977004582</v>
      </c>
      <c r="N879" s="18" t="s">
        <v>2558</v>
      </c>
    </row>
    <row r="880" s="1" customFormat="1" spans="1:14">
      <c r="A880" s="8" t="s">
        <v>9</v>
      </c>
      <c r="B880" s="8" t="s">
        <v>10</v>
      </c>
      <c r="C880" s="10" t="s">
        <v>2555</v>
      </c>
      <c r="D880" s="167" t="s">
        <v>2556</v>
      </c>
      <c r="E880" s="10"/>
      <c r="F880" s="13"/>
      <c r="G880" s="50" t="s">
        <v>2559</v>
      </c>
      <c r="H880" s="173" t="s">
        <v>2560</v>
      </c>
      <c r="I880" s="66">
        <f t="shared" si="25"/>
        <v>33</v>
      </c>
      <c r="J880" s="10" t="s">
        <v>324</v>
      </c>
      <c r="K880" s="10" t="s">
        <v>296</v>
      </c>
      <c r="L880" s="40">
        <v>2023.11</v>
      </c>
      <c r="M880" s="32">
        <v>15977004582</v>
      </c>
      <c r="N880" s="22"/>
    </row>
    <row r="881" s="1" customFormat="1" spans="1:14">
      <c r="A881" s="8" t="s">
        <v>9</v>
      </c>
      <c r="B881" s="8" t="s">
        <v>10</v>
      </c>
      <c r="C881" s="10" t="s">
        <v>2555</v>
      </c>
      <c r="D881" s="167" t="s">
        <v>2556</v>
      </c>
      <c r="E881" s="32"/>
      <c r="F881" s="45"/>
      <c r="G881" s="32" t="s">
        <v>2561</v>
      </c>
      <c r="H881" s="170" t="s">
        <v>2562</v>
      </c>
      <c r="I881" s="66">
        <f t="shared" si="25"/>
        <v>9</v>
      </c>
      <c r="J881" s="49" t="s">
        <v>300</v>
      </c>
      <c r="K881" s="10" t="s">
        <v>296</v>
      </c>
      <c r="L881" s="40">
        <v>2023.11</v>
      </c>
      <c r="M881" s="32">
        <v>15977004582</v>
      </c>
      <c r="N881" s="39"/>
    </row>
    <row r="882" s="1" customFormat="1" spans="1:14">
      <c r="A882" s="8" t="s">
        <v>9</v>
      </c>
      <c r="B882" s="8" t="s">
        <v>10</v>
      </c>
      <c r="C882" s="32" t="s">
        <v>2563</v>
      </c>
      <c r="D882" s="49" t="s">
        <v>2564</v>
      </c>
      <c r="E882" s="170" t="s">
        <v>2565</v>
      </c>
      <c r="F882" s="45">
        <v>4</v>
      </c>
      <c r="G882" s="32" t="s">
        <v>2563</v>
      </c>
      <c r="H882" s="49" t="s">
        <v>2564</v>
      </c>
      <c r="I882" s="66">
        <f t="shared" si="25"/>
        <v>84</v>
      </c>
      <c r="J882" s="49" t="s">
        <v>12</v>
      </c>
      <c r="K882" s="10" t="s">
        <v>296</v>
      </c>
      <c r="L882" s="40">
        <v>2023.11</v>
      </c>
      <c r="M882" s="49" t="s">
        <v>2566</v>
      </c>
      <c r="N882" s="18" t="s">
        <v>2567</v>
      </c>
    </row>
    <row r="883" s="1" customFormat="1" spans="1:14">
      <c r="A883" s="8" t="s">
        <v>9</v>
      </c>
      <c r="B883" s="8" t="s">
        <v>10</v>
      </c>
      <c r="C883" s="32" t="s">
        <v>2563</v>
      </c>
      <c r="D883" s="49" t="s">
        <v>2564</v>
      </c>
      <c r="E883" s="10"/>
      <c r="F883" s="37"/>
      <c r="G883" s="10" t="s">
        <v>2568</v>
      </c>
      <c r="H883" s="167" t="s">
        <v>2569</v>
      </c>
      <c r="I883" s="66">
        <f t="shared" si="25"/>
        <v>81</v>
      </c>
      <c r="J883" s="10" t="s">
        <v>324</v>
      </c>
      <c r="K883" s="10" t="s">
        <v>296</v>
      </c>
      <c r="L883" s="40">
        <v>2023.11</v>
      </c>
      <c r="M883" s="49" t="s">
        <v>2566</v>
      </c>
      <c r="N883" s="22"/>
    </row>
    <row r="884" s="1" customFormat="1" spans="1:14">
      <c r="A884" s="8" t="s">
        <v>9</v>
      </c>
      <c r="B884" s="8" t="s">
        <v>10</v>
      </c>
      <c r="C884" s="32" t="s">
        <v>2563</v>
      </c>
      <c r="D884" s="49" t="s">
        <v>2564</v>
      </c>
      <c r="E884" s="10"/>
      <c r="F884" s="13"/>
      <c r="G884" s="10" t="s">
        <v>2570</v>
      </c>
      <c r="H884" s="167" t="s">
        <v>2571</v>
      </c>
      <c r="I884" s="66">
        <f t="shared" si="25"/>
        <v>20</v>
      </c>
      <c r="J884" s="10" t="s">
        <v>374</v>
      </c>
      <c r="K884" s="10" t="s">
        <v>296</v>
      </c>
      <c r="L884" s="40">
        <v>2023.11</v>
      </c>
      <c r="M884" s="49" t="s">
        <v>2566</v>
      </c>
      <c r="N884" s="22"/>
    </row>
    <row r="885" s="1" customFormat="1" spans="1:14">
      <c r="A885" s="8" t="s">
        <v>9</v>
      </c>
      <c r="B885" s="8" t="s">
        <v>10</v>
      </c>
      <c r="C885" s="32" t="s">
        <v>2563</v>
      </c>
      <c r="D885" s="49" t="s">
        <v>2564</v>
      </c>
      <c r="E885" s="10"/>
      <c r="F885" s="13"/>
      <c r="G885" s="10" t="s">
        <v>2572</v>
      </c>
      <c r="H885" s="167" t="s">
        <v>2573</v>
      </c>
      <c r="I885" s="66">
        <f t="shared" si="25"/>
        <v>19</v>
      </c>
      <c r="J885" s="10" t="s">
        <v>374</v>
      </c>
      <c r="K885" s="10" t="s">
        <v>296</v>
      </c>
      <c r="L885" s="40">
        <v>2023.11</v>
      </c>
      <c r="M885" s="49" t="s">
        <v>2566</v>
      </c>
      <c r="N885" s="22"/>
    </row>
    <row r="886" s="1" customFormat="1" spans="1:14">
      <c r="A886" s="8" t="s">
        <v>9</v>
      </c>
      <c r="B886" s="8" t="s">
        <v>10</v>
      </c>
      <c r="C886" s="10" t="s">
        <v>2574</v>
      </c>
      <c r="D886" s="10" t="s">
        <v>2575</v>
      </c>
      <c r="E886" s="10"/>
      <c r="F886" s="13">
        <v>6</v>
      </c>
      <c r="G886" s="10" t="s">
        <v>2574</v>
      </c>
      <c r="H886" s="10" t="s">
        <v>2575</v>
      </c>
      <c r="I886" s="66">
        <f t="shared" si="25"/>
        <v>19</v>
      </c>
      <c r="J886" s="10" t="s">
        <v>12</v>
      </c>
      <c r="K886" s="10" t="s">
        <v>296</v>
      </c>
      <c r="L886" s="40">
        <v>2023.11</v>
      </c>
      <c r="M886" s="13">
        <v>18750458978</v>
      </c>
      <c r="N886" s="18" t="s">
        <v>2576</v>
      </c>
    </row>
    <row r="887" s="1" customFormat="1" spans="1:14">
      <c r="A887" s="8" t="s">
        <v>9</v>
      </c>
      <c r="B887" s="8" t="s">
        <v>10</v>
      </c>
      <c r="C887" s="10" t="s">
        <v>2574</v>
      </c>
      <c r="D887" s="10" t="s">
        <v>2575</v>
      </c>
      <c r="E887" s="46"/>
      <c r="F887" s="47"/>
      <c r="G887" s="32" t="s">
        <v>2577</v>
      </c>
      <c r="H887" s="170" t="s">
        <v>2578</v>
      </c>
      <c r="I887" s="66">
        <f t="shared" si="25"/>
        <v>50</v>
      </c>
      <c r="J887" s="32" t="s">
        <v>385</v>
      </c>
      <c r="K887" s="10" t="s">
        <v>296</v>
      </c>
      <c r="L887" s="40">
        <v>2023.11</v>
      </c>
      <c r="M887" s="13">
        <v>18750458978</v>
      </c>
      <c r="N887" s="22"/>
    </row>
    <row r="888" s="1" customFormat="1" spans="1:14">
      <c r="A888" s="8" t="s">
        <v>9</v>
      </c>
      <c r="B888" s="8" t="s">
        <v>10</v>
      </c>
      <c r="C888" s="10" t="s">
        <v>2574</v>
      </c>
      <c r="D888" s="10" t="s">
        <v>2575</v>
      </c>
      <c r="E888" s="32"/>
      <c r="F888" s="45"/>
      <c r="G888" s="32" t="s">
        <v>2579</v>
      </c>
      <c r="H888" s="49" t="s">
        <v>2580</v>
      </c>
      <c r="I888" s="66">
        <f t="shared" si="25"/>
        <v>48</v>
      </c>
      <c r="J888" s="32" t="s">
        <v>388</v>
      </c>
      <c r="K888" s="10" t="s">
        <v>296</v>
      </c>
      <c r="L888" s="40">
        <v>2023.11</v>
      </c>
      <c r="M888" s="13">
        <v>18750458978</v>
      </c>
      <c r="N888" s="22"/>
    </row>
    <row r="889" s="1" customFormat="1" spans="1:14">
      <c r="A889" s="8" t="s">
        <v>9</v>
      </c>
      <c r="B889" s="8" t="s">
        <v>10</v>
      </c>
      <c r="C889" s="10" t="s">
        <v>2574</v>
      </c>
      <c r="D889" s="10" t="s">
        <v>2575</v>
      </c>
      <c r="E889" s="32"/>
      <c r="F889" s="45"/>
      <c r="G889" s="32" t="s">
        <v>2581</v>
      </c>
      <c r="H889" s="170" t="s">
        <v>2582</v>
      </c>
      <c r="I889" s="66">
        <f t="shared" si="25"/>
        <v>71</v>
      </c>
      <c r="J889" s="32" t="s">
        <v>2583</v>
      </c>
      <c r="K889" s="10" t="s">
        <v>296</v>
      </c>
      <c r="L889" s="40">
        <v>2023.11</v>
      </c>
      <c r="M889" s="13">
        <v>18750458978</v>
      </c>
      <c r="N889" s="22"/>
    </row>
    <row r="890" s="1" customFormat="1" spans="1:14">
      <c r="A890" s="8" t="s">
        <v>9</v>
      </c>
      <c r="B890" s="8" t="s">
        <v>10</v>
      </c>
      <c r="C890" s="10" t="s">
        <v>2574</v>
      </c>
      <c r="D890" s="10" t="s">
        <v>2575</v>
      </c>
      <c r="E890" s="32"/>
      <c r="F890" s="45"/>
      <c r="G890" s="32" t="s">
        <v>2584</v>
      </c>
      <c r="H890" s="170" t="s">
        <v>2585</v>
      </c>
      <c r="I890" s="66">
        <f t="shared" ref="I890:I911" si="26">2023-MID(H890,7,4)</f>
        <v>71</v>
      </c>
      <c r="J890" s="32" t="s">
        <v>1162</v>
      </c>
      <c r="K890" s="10" t="s">
        <v>296</v>
      </c>
      <c r="L890" s="40">
        <v>2023.11</v>
      </c>
      <c r="M890" s="13">
        <v>18750458978</v>
      </c>
      <c r="N890" s="22"/>
    </row>
    <row r="891" s="1" customFormat="1" spans="1:14">
      <c r="A891" s="8" t="s">
        <v>9</v>
      </c>
      <c r="B891" s="8" t="s">
        <v>10</v>
      </c>
      <c r="C891" s="10" t="s">
        <v>2574</v>
      </c>
      <c r="D891" s="10" t="s">
        <v>2575</v>
      </c>
      <c r="E891" s="32"/>
      <c r="F891" s="45"/>
      <c r="G891" s="32" t="s">
        <v>2586</v>
      </c>
      <c r="H891" s="170" t="s">
        <v>2587</v>
      </c>
      <c r="I891" s="66">
        <f t="shared" si="26"/>
        <v>20</v>
      </c>
      <c r="J891" s="32" t="s">
        <v>2087</v>
      </c>
      <c r="K891" s="10" t="s">
        <v>296</v>
      </c>
      <c r="L891" s="40">
        <v>2023.11</v>
      </c>
      <c r="M891" s="13">
        <v>18750458978</v>
      </c>
      <c r="N891" s="39"/>
    </row>
    <row r="892" s="1" customFormat="1" spans="1:14">
      <c r="A892" s="8" t="s">
        <v>9</v>
      </c>
      <c r="B892" s="8" t="s">
        <v>10</v>
      </c>
      <c r="C892" s="32" t="s">
        <v>2588</v>
      </c>
      <c r="D892" s="170" t="s">
        <v>2589</v>
      </c>
      <c r="E892" s="170" t="s">
        <v>2590</v>
      </c>
      <c r="F892" s="45">
        <v>3</v>
      </c>
      <c r="G892" s="32" t="s">
        <v>2588</v>
      </c>
      <c r="H892" s="170" t="s">
        <v>2589</v>
      </c>
      <c r="I892" s="66">
        <f t="shared" si="26"/>
        <v>44</v>
      </c>
      <c r="J892" s="32" t="s">
        <v>12</v>
      </c>
      <c r="K892" s="10" t="s">
        <v>296</v>
      </c>
      <c r="L892" s="40">
        <v>2023.11</v>
      </c>
      <c r="M892" s="32">
        <v>15280884816</v>
      </c>
      <c r="N892" s="54" t="s">
        <v>2591</v>
      </c>
    </row>
    <row r="893" s="1" customFormat="1" spans="1:14">
      <c r="A893" s="8" t="s">
        <v>9</v>
      </c>
      <c r="B893" s="8" t="s">
        <v>10</v>
      </c>
      <c r="C893" s="32" t="s">
        <v>2588</v>
      </c>
      <c r="D893" s="170" t="s">
        <v>2589</v>
      </c>
      <c r="E893" s="32"/>
      <c r="F893" s="45"/>
      <c r="G893" s="32" t="s">
        <v>2592</v>
      </c>
      <c r="H893" s="170" t="s">
        <v>2593</v>
      </c>
      <c r="I893" s="66">
        <f t="shared" si="26"/>
        <v>16</v>
      </c>
      <c r="J893" s="32" t="s">
        <v>300</v>
      </c>
      <c r="K893" s="10" t="s">
        <v>296</v>
      </c>
      <c r="L893" s="40">
        <v>2023.11</v>
      </c>
      <c r="M893" s="32">
        <v>15280884816</v>
      </c>
      <c r="N893" s="52"/>
    </row>
    <row r="894" s="1" customFormat="1" spans="1:14">
      <c r="A894" s="8" t="s">
        <v>9</v>
      </c>
      <c r="B894" s="8" t="s">
        <v>10</v>
      </c>
      <c r="C894" s="32" t="s">
        <v>2588</v>
      </c>
      <c r="D894" s="170" t="s">
        <v>2589</v>
      </c>
      <c r="E894" s="32"/>
      <c r="F894" s="45"/>
      <c r="G894" s="32" t="s">
        <v>2594</v>
      </c>
      <c r="H894" s="170" t="s">
        <v>2595</v>
      </c>
      <c r="I894" s="66">
        <f t="shared" si="26"/>
        <v>17</v>
      </c>
      <c r="J894" s="32" t="s">
        <v>303</v>
      </c>
      <c r="K894" s="10" t="s">
        <v>296</v>
      </c>
      <c r="L894" s="40">
        <v>2023.11</v>
      </c>
      <c r="M894" s="32">
        <v>15280884816</v>
      </c>
      <c r="N894" s="53"/>
    </row>
    <row r="895" s="1" customFormat="1" spans="1:14">
      <c r="A895" s="8" t="s">
        <v>9</v>
      </c>
      <c r="B895" s="8" t="s">
        <v>10</v>
      </c>
      <c r="C895" s="32" t="s">
        <v>2596</v>
      </c>
      <c r="D895" s="49" t="s">
        <v>2597</v>
      </c>
      <c r="E895" s="170" t="s">
        <v>2598</v>
      </c>
      <c r="F895" s="45">
        <v>2</v>
      </c>
      <c r="G895" s="32" t="s">
        <v>2596</v>
      </c>
      <c r="H895" s="49" t="s">
        <v>2597</v>
      </c>
      <c r="I895" s="66">
        <f t="shared" si="26"/>
        <v>68</v>
      </c>
      <c r="J895" s="32" t="s">
        <v>12</v>
      </c>
      <c r="K895" s="10" t="s">
        <v>296</v>
      </c>
      <c r="L895" s="40">
        <v>2023.11</v>
      </c>
      <c r="M895" s="49" t="s">
        <v>2599</v>
      </c>
      <c r="N895" s="43" t="s">
        <v>2600</v>
      </c>
    </row>
    <row r="896" s="1" customFormat="1" spans="1:14">
      <c r="A896" s="8" t="s">
        <v>9</v>
      </c>
      <c r="B896" s="8" t="s">
        <v>10</v>
      </c>
      <c r="C896" s="32" t="s">
        <v>2596</v>
      </c>
      <c r="D896" s="49" t="s">
        <v>2597</v>
      </c>
      <c r="E896" s="32"/>
      <c r="F896" s="45"/>
      <c r="G896" s="32" t="s">
        <v>2601</v>
      </c>
      <c r="H896" s="170" t="s">
        <v>2602</v>
      </c>
      <c r="I896" s="66">
        <f t="shared" si="26"/>
        <v>64</v>
      </c>
      <c r="J896" s="32" t="s">
        <v>324</v>
      </c>
      <c r="K896" s="10" t="s">
        <v>296</v>
      </c>
      <c r="L896" s="40">
        <v>2023.11</v>
      </c>
      <c r="M896" s="49" t="s">
        <v>2599</v>
      </c>
      <c r="N896" s="43"/>
    </row>
    <row r="897" s="1" customFormat="1" spans="1:14">
      <c r="A897" s="8" t="s">
        <v>9</v>
      </c>
      <c r="B897" s="8" t="s">
        <v>10</v>
      </c>
      <c r="C897" s="32" t="s">
        <v>2603</v>
      </c>
      <c r="D897" s="170" t="s">
        <v>2604</v>
      </c>
      <c r="E897" s="170" t="s">
        <v>2605</v>
      </c>
      <c r="F897" s="45">
        <v>5</v>
      </c>
      <c r="G897" s="32" t="s">
        <v>2603</v>
      </c>
      <c r="H897" s="170" t="s">
        <v>2604</v>
      </c>
      <c r="I897" s="66">
        <f t="shared" si="26"/>
        <v>66</v>
      </c>
      <c r="J897" s="32" t="s">
        <v>12</v>
      </c>
      <c r="K897" s="10" t="s">
        <v>296</v>
      </c>
      <c r="L897" s="40">
        <v>2023.11</v>
      </c>
      <c r="M897" s="49" t="s">
        <v>2606</v>
      </c>
      <c r="N897" s="52" t="s">
        <v>2607</v>
      </c>
    </row>
    <row r="898" s="1" customFormat="1" spans="1:14">
      <c r="A898" s="8" t="s">
        <v>9</v>
      </c>
      <c r="B898" s="8" t="s">
        <v>10</v>
      </c>
      <c r="C898" s="32" t="s">
        <v>2603</v>
      </c>
      <c r="D898" s="170" t="s">
        <v>2604</v>
      </c>
      <c r="E898" s="32"/>
      <c r="F898" s="45"/>
      <c r="G898" s="32" t="s">
        <v>2608</v>
      </c>
      <c r="H898" s="170" t="s">
        <v>2609</v>
      </c>
      <c r="I898" s="66">
        <f t="shared" si="26"/>
        <v>61</v>
      </c>
      <c r="J898" s="32" t="s">
        <v>324</v>
      </c>
      <c r="K898" s="10" t="s">
        <v>296</v>
      </c>
      <c r="L898" s="40">
        <v>2023.11</v>
      </c>
      <c r="M898" s="49" t="s">
        <v>2606</v>
      </c>
      <c r="N898" s="52"/>
    </row>
    <row r="899" s="1" customFormat="1" spans="1:14">
      <c r="A899" s="8" t="s">
        <v>9</v>
      </c>
      <c r="B899" s="8" t="s">
        <v>10</v>
      </c>
      <c r="C899" s="32" t="s">
        <v>2603</v>
      </c>
      <c r="D899" s="170" t="s">
        <v>2604</v>
      </c>
      <c r="E899" s="32"/>
      <c r="F899" s="45"/>
      <c r="G899" s="32" t="s">
        <v>2610</v>
      </c>
      <c r="H899" s="170" t="s">
        <v>2611</v>
      </c>
      <c r="I899" s="66">
        <f t="shared" si="26"/>
        <v>39</v>
      </c>
      <c r="J899" s="32" t="s">
        <v>303</v>
      </c>
      <c r="K899" s="10" t="s">
        <v>296</v>
      </c>
      <c r="L899" s="40">
        <v>2023.11</v>
      </c>
      <c r="M899" s="49" t="s">
        <v>2606</v>
      </c>
      <c r="N899" s="52"/>
    </row>
    <row r="900" s="1" customFormat="1" spans="1:14">
      <c r="A900" s="8" t="s">
        <v>9</v>
      </c>
      <c r="B900" s="8" t="s">
        <v>10</v>
      </c>
      <c r="C900" s="32" t="s">
        <v>2603</v>
      </c>
      <c r="D900" s="170" t="s">
        <v>2604</v>
      </c>
      <c r="E900" s="32"/>
      <c r="F900" s="45"/>
      <c r="G900" s="32" t="s">
        <v>2612</v>
      </c>
      <c r="H900" s="170" t="s">
        <v>2613</v>
      </c>
      <c r="I900" s="66">
        <f t="shared" si="26"/>
        <v>18</v>
      </c>
      <c r="J900" s="32" t="s">
        <v>430</v>
      </c>
      <c r="K900" s="10" t="s">
        <v>296</v>
      </c>
      <c r="L900" s="40">
        <v>2023.11</v>
      </c>
      <c r="M900" s="49" t="s">
        <v>2606</v>
      </c>
      <c r="N900" s="52"/>
    </row>
    <row r="901" s="1" customFormat="1" spans="1:14">
      <c r="A901" s="8" t="s">
        <v>9</v>
      </c>
      <c r="B901" s="8" t="s">
        <v>10</v>
      </c>
      <c r="C901" s="32" t="s">
        <v>2603</v>
      </c>
      <c r="D901" s="170" t="s">
        <v>2604</v>
      </c>
      <c r="E901" s="32"/>
      <c r="F901" s="45"/>
      <c r="G901" s="32" t="s">
        <v>2614</v>
      </c>
      <c r="H901" s="170" t="s">
        <v>2615</v>
      </c>
      <c r="I901" s="66">
        <f t="shared" si="26"/>
        <v>13</v>
      </c>
      <c r="J901" s="32" t="s">
        <v>374</v>
      </c>
      <c r="K901" s="10" t="s">
        <v>296</v>
      </c>
      <c r="L901" s="40">
        <v>2023.11</v>
      </c>
      <c r="M901" s="49" t="s">
        <v>2606</v>
      </c>
      <c r="N901" s="52"/>
    </row>
    <row r="902" s="1" customFormat="1" spans="1:14">
      <c r="A902" s="8" t="s">
        <v>9</v>
      </c>
      <c r="B902" s="8" t="s">
        <v>10</v>
      </c>
      <c r="C902" s="32" t="s">
        <v>2616</v>
      </c>
      <c r="D902" s="170" t="s">
        <v>2617</v>
      </c>
      <c r="E902" s="170" t="s">
        <v>2618</v>
      </c>
      <c r="F902" s="45">
        <v>2</v>
      </c>
      <c r="G902" s="32" t="s">
        <v>2616</v>
      </c>
      <c r="H902" s="170" t="s">
        <v>2617</v>
      </c>
      <c r="I902" s="66">
        <f t="shared" si="26"/>
        <v>49</v>
      </c>
      <c r="J902" s="32" t="s">
        <v>12</v>
      </c>
      <c r="K902" s="10" t="s">
        <v>296</v>
      </c>
      <c r="L902" s="40">
        <v>2023.11</v>
      </c>
      <c r="M902" s="49" t="s">
        <v>2619</v>
      </c>
      <c r="N902" s="43" t="s">
        <v>2620</v>
      </c>
    </row>
    <row r="903" s="1" customFormat="1" spans="1:14">
      <c r="A903" s="8" t="s">
        <v>9</v>
      </c>
      <c r="B903" s="8" t="s">
        <v>10</v>
      </c>
      <c r="C903" s="32" t="s">
        <v>2616</v>
      </c>
      <c r="D903" s="170" t="s">
        <v>2617</v>
      </c>
      <c r="E903" s="32"/>
      <c r="F903" s="45"/>
      <c r="G903" s="32" t="s">
        <v>2621</v>
      </c>
      <c r="H903" s="170" t="s">
        <v>2622</v>
      </c>
      <c r="I903" s="66">
        <f t="shared" si="26"/>
        <v>14</v>
      </c>
      <c r="J903" s="32" t="s">
        <v>303</v>
      </c>
      <c r="K903" s="10" t="s">
        <v>296</v>
      </c>
      <c r="L903" s="40">
        <v>2023.11</v>
      </c>
      <c r="M903" s="49" t="s">
        <v>2619</v>
      </c>
      <c r="N903" s="43"/>
    </row>
    <row r="904" s="1" customFormat="1" spans="1:14">
      <c r="A904" s="8" t="s">
        <v>9</v>
      </c>
      <c r="B904" s="32" t="s">
        <v>27</v>
      </c>
      <c r="C904" s="32" t="s">
        <v>2623</v>
      </c>
      <c r="D904" s="170" t="s">
        <v>2624</v>
      </c>
      <c r="E904" s="170" t="s">
        <v>2625</v>
      </c>
      <c r="F904" s="45">
        <v>5</v>
      </c>
      <c r="G904" s="32" t="s">
        <v>2623</v>
      </c>
      <c r="H904" s="170" t="s">
        <v>2624</v>
      </c>
      <c r="I904" s="66">
        <f t="shared" si="26"/>
        <v>72</v>
      </c>
      <c r="J904" s="32" t="s">
        <v>12</v>
      </c>
      <c r="K904" s="10" t="s">
        <v>296</v>
      </c>
      <c r="L904" s="40">
        <v>2023.11</v>
      </c>
      <c r="M904" s="32">
        <v>13489420583</v>
      </c>
      <c r="N904" s="54" t="s">
        <v>2626</v>
      </c>
    </row>
    <row r="905" s="1" customFormat="1" spans="1:14">
      <c r="A905" s="8" t="s">
        <v>9</v>
      </c>
      <c r="B905" s="32" t="s">
        <v>27</v>
      </c>
      <c r="C905" s="32" t="s">
        <v>2623</v>
      </c>
      <c r="D905" s="170" t="s">
        <v>2624</v>
      </c>
      <c r="E905" s="32"/>
      <c r="F905" s="45"/>
      <c r="G905" s="32" t="s">
        <v>2627</v>
      </c>
      <c r="H905" s="170" t="s">
        <v>2628</v>
      </c>
      <c r="I905" s="66">
        <f t="shared" si="26"/>
        <v>44</v>
      </c>
      <c r="J905" s="32" t="s">
        <v>300</v>
      </c>
      <c r="K905" s="10" t="s">
        <v>296</v>
      </c>
      <c r="L905" s="40">
        <v>2023.11</v>
      </c>
      <c r="M905" s="32">
        <v>13489420583</v>
      </c>
      <c r="N905" s="52"/>
    </row>
    <row r="906" s="1" customFormat="1" spans="1:14">
      <c r="A906" s="8" t="s">
        <v>9</v>
      </c>
      <c r="B906" s="32" t="s">
        <v>27</v>
      </c>
      <c r="C906" s="32" t="s">
        <v>2623</v>
      </c>
      <c r="D906" s="170" t="s">
        <v>2624</v>
      </c>
      <c r="E906" s="46"/>
      <c r="F906" s="47"/>
      <c r="G906" s="32" t="s">
        <v>2629</v>
      </c>
      <c r="H906" s="170" t="s">
        <v>2630</v>
      </c>
      <c r="I906" s="66">
        <f t="shared" si="26"/>
        <v>19</v>
      </c>
      <c r="J906" s="32" t="s">
        <v>430</v>
      </c>
      <c r="K906" s="10" t="s">
        <v>296</v>
      </c>
      <c r="L906" s="40">
        <v>2023.11</v>
      </c>
      <c r="M906" s="32">
        <v>13489420583</v>
      </c>
      <c r="N906" s="52"/>
    </row>
    <row r="907" s="1" customFormat="1" spans="1:14">
      <c r="A907" s="8" t="s">
        <v>9</v>
      </c>
      <c r="B907" s="32" t="s">
        <v>27</v>
      </c>
      <c r="C907" s="32" t="s">
        <v>2623</v>
      </c>
      <c r="D907" s="170" t="s">
        <v>2624</v>
      </c>
      <c r="E907" s="46"/>
      <c r="F907" s="47"/>
      <c r="G907" s="32" t="s">
        <v>2631</v>
      </c>
      <c r="H907" s="170" t="s">
        <v>2632</v>
      </c>
      <c r="I907" s="66">
        <f t="shared" si="26"/>
        <v>15</v>
      </c>
      <c r="J907" s="32" t="s">
        <v>374</v>
      </c>
      <c r="K907" s="10" t="s">
        <v>296</v>
      </c>
      <c r="L907" s="40">
        <v>2023.11</v>
      </c>
      <c r="M907" s="32">
        <v>13489420583</v>
      </c>
      <c r="N907" s="52"/>
    </row>
    <row r="908" s="1" customFormat="1" spans="1:14">
      <c r="A908" s="8" t="s">
        <v>9</v>
      </c>
      <c r="B908" s="32" t="s">
        <v>27</v>
      </c>
      <c r="C908" s="32" t="s">
        <v>2623</v>
      </c>
      <c r="D908" s="170" t="s">
        <v>2624</v>
      </c>
      <c r="E908" s="46"/>
      <c r="F908" s="47"/>
      <c r="G908" s="32" t="s">
        <v>2633</v>
      </c>
      <c r="H908" s="170" t="s">
        <v>2634</v>
      </c>
      <c r="I908" s="66">
        <f t="shared" si="26"/>
        <v>39</v>
      </c>
      <c r="J908" s="32" t="s">
        <v>427</v>
      </c>
      <c r="K908" s="10" t="s">
        <v>296</v>
      </c>
      <c r="L908" s="40">
        <v>2023.11</v>
      </c>
      <c r="M908" s="32">
        <v>13489420583</v>
      </c>
      <c r="N908" s="53"/>
    </row>
    <row r="909" s="1" customFormat="1" spans="1:14">
      <c r="A909" s="8" t="s">
        <v>9</v>
      </c>
      <c r="B909" s="32" t="s">
        <v>27</v>
      </c>
      <c r="C909" s="32" t="s">
        <v>2635</v>
      </c>
      <c r="D909" s="170" t="s">
        <v>2636</v>
      </c>
      <c r="E909" s="170" t="s">
        <v>2637</v>
      </c>
      <c r="F909" s="45">
        <v>3</v>
      </c>
      <c r="G909" s="32" t="s">
        <v>2635</v>
      </c>
      <c r="H909" s="170" t="s">
        <v>2636</v>
      </c>
      <c r="I909" s="66">
        <f t="shared" si="26"/>
        <v>52</v>
      </c>
      <c r="J909" s="32" t="s">
        <v>12</v>
      </c>
      <c r="K909" s="10" t="s">
        <v>296</v>
      </c>
      <c r="L909" s="40">
        <v>2023.11</v>
      </c>
      <c r="M909" s="49" t="s">
        <v>2638</v>
      </c>
      <c r="N909" s="54" t="s">
        <v>2639</v>
      </c>
    </row>
    <row r="910" s="1" customFormat="1" spans="1:14">
      <c r="A910" s="8" t="s">
        <v>9</v>
      </c>
      <c r="B910" s="32" t="s">
        <v>27</v>
      </c>
      <c r="C910" s="32" t="s">
        <v>2635</v>
      </c>
      <c r="D910" s="170" t="s">
        <v>2636</v>
      </c>
      <c r="E910" s="32"/>
      <c r="F910" s="45"/>
      <c r="G910" s="32" t="s">
        <v>2640</v>
      </c>
      <c r="H910" s="170" t="s">
        <v>2641</v>
      </c>
      <c r="I910" s="66">
        <f t="shared" si="26"/>
        <v>20</v>
      </c>
      <c r="J910" s="32" t="s">
        <v>300</v>
      </c>
      <c r="K910" s="10" t="s">
        <v>296</v>
      </c>
      <c r="L910" s="40">
        <v>2023.11</v>
      </c>
      <c r="M910" s="49" t="s">
        <v>2638</v>
      </c>
      <c r="N910" s="52"/>
    </row>
    <row r="911" s="1" customFormat="1" spans="1:14">
      <c r="A911" s="8" t="s">
        <v>9</v>
      </c>
      <c r="B911" s="32" t="s">
        <v>27</v>
      </c>
      <c r="C911" s="32" t="s">
        <v>2635</v>
      </c>
      <c r="D911" s="170" t="s">
        <v>2636</v>
      </c>
      <c r="E911" s="32"/>
      <c r="F911" s="45"/>
      <c r="G911" s="32" t="s">
        <v>2642</v>
      </c>
      <c r="H911" s="170" t="s">
        <v>2643</v>
      </c>
      <c r="I911" s="66">
        <f t="shared" si="26"/>
        <v>82</v>
      </c>
      <c r="J911" s="32" t="s">
        <v>388</v>
      </c>
      <c r="K911" s="10" t="s">
        <v>296</v>
      </c>
      <c r="L911" s="40">
        <v>2023.11</v>
      </c>
      <c r="M911" s="49" t="s">
        <v>2638</v>
      </c>
      <c r="N911" s="53"/>
    </row>
    <row r="912" s="1" customFormat="1" spans="1:14">
      <c r="A912" s="8" t="s">
        <v>9</v>
      </c>
      <c r="B912" s="32" t="s">
        <v>52</v>
      </c>
      <c r="C912" s="32" t="s">
        <v>2644</v>
      </c>
      <c r="D912" s="170" t="s">
        <v>2645</v>
      </c>
      <c r="E912" s="170" t="s">
        <v>2646</v>
      </c>
      <c r="F912" s="45">
        <v>2</v>
      </c>
      <c r="G912" s="32" t="s">
        <v>2644</v>
      </c>
      <c r="H912" s="170" t="s">
        <v>2645</v>
      </c>
      <c r="I912" s="66">
        <f t="shared" ref="I912:I949" si="27">2023-MID(H912,7,4)</f>
        <v>52</v>
      </c>
      <c r="J912" s="32" t="s">
        <v>12</v>
      </c>
      <c r="K912" s="10" t="s">
        <v>296</v>
      </c>
      <c r="L912" s="40">
        <v>2023.11</v>
      </c>
      <c r="M912" s="32">
        <v>15860435953</v>
      </c>
      <c r="N912" s="54" t="s">
        <v>2647</v>
      </c>
    </row>
    <row r="913" s="1" customFormat="1" spans="1:14">
      <c r="A913" s="8" t="s">
        <v>9</v>
      </c>
      <c r="B913" s="32" t="s">
        <v>52</v>
      </c>
      <c r="C913" s="32" t="s">
        <v>2644</v>
      </c>
      <c r="D913" s="170" t="s">
        <v>2645</v>
      </c>
      <c r="E913" s="32"/>
      <c r="F913" s="45"/>
      <c r="G913" s="32" t="s">
        <v>2648</v>
      </c>
      <c r="H913" s="170" t="s">
        <v>2649</v>
      </c>
      <c r="I913" s="66">
        <f t="shared" si="27"/>
        <v>28</v>
      </c>
      <c r="J913" s="32" t="s">
        <v>300</v>
      </c>
      <c r="K913" s="10" t="s">
        <v>296</v>
      </c>
      <c r="L913" s="40">
        <v>2023.11</v>
      </c>
      <c r="M913" s="32">
        <v>15860435953</v>
      </c>
      <c r="N913" s="53"/>
    </row>
    <row r="914" s="1" customFormat="1" spans="1:14">
      <c r="A914" s="8" t="s">
        <v>9</v>
      </c>
      <c r="B914" s="32" t="s">
        <v>52</v>
      </c>
      <c r="C914" s="32" t="s">
        <v>2650</v>
      </c>
      <c r="D914" s="170" t="s">
        <v>2651</v>
      </c>
      <c r="E914" s="170" t="s">
        <v>2652</v>
      </c>
      <c r="F914" s="45">
        <v>2</v>
      </c>
      <c r="G914" s="32" t="s">
        <v>2650</v>
      </c>
      <c r="H914" s="170" t="s">
        <v>2651</v>
      </c>
      <c r="I914" s="66">
        <f t="shared" si="27"/>
        <v>57</v>
      </c>
      <c r="J914" s="32" t="s">
        <v>12</v>
      </c>
      <c r="K914" s="10" t="s">
        <v>296</v>
      </c>
      <c r="L914" s="40">
        <v>2023.11</v>
      </c>
      <c r="M914" s="32">
        <v>17268327319</v>
      </c>
      <c r="N914" s="54" t="s">
        <v>2653</v>
      </c>
    </row>
    <row r="915" s="1" customFormat="1" spans="1:14">
      <c r="A915" s="8" t="s">
        <v>9</v>
      </c>
      <c r="B915" s="32" t="s">
        <v>52</v>
      </c>
      <c r="C915" s="32" t="s">
        <v>2650</v>
      </c>
      <c r="D915" s="170" t="s">
        <v>2651</v>
      </c>
      <c r="E915" s="32"/>
      <c r="F915" s="45"/>
      <c r="G915" s="32" t="s">
        <v>2654</v>
      </c>
      <c r="H915" s="170" t="s">
        <v>2655</v>
      </c>
      <c r="I915" s="66">
        <f t="shared" si="27"/>
        <v>32</v>
      </c>
      <c r="J915" s="32" t="s">
        <v>300</v>
      </c>
      <c r="K915" s="10" t="s">
        <v>296</v>
      </c>
      <c r="L915" s="40">
        <v>2023.11</v>
      </c>
      <c r="M915" s="32">
        <v>17268327319</v>
      </c>
      <c r="N915" s="53"/>
    </row>
    <row r="916" s="1" customFormat="1" spans="1:14">
      <c r="A916" s="8" t="s">
        <v>9</v>
      </c>
      <c r="B916" s="32" t="s">
        <v>52</v>
      </c>
      <c r="C916" s="32" t="s">
        <v>2656</v>
      </c>
      <c r="D916" s="170" t="s">
        <v>2657</v>
      </c>
      <c r="E916" s="170" t="s">
        <v>2658</v>
      </c>
      <c r="F916" s="45">
        <v>3</v>
      </c>
      <c r="G916" s="32" t="s">
        <v>2656</v>
      </c>
      <c r="H916" s="170" t="s">
        <v>2657</v>
      </c>
      <c r="I916" s="66">
        <f t="shared" si="27"/>
        <v>55</v>
      </c>
      <c r="J916" s="32" t="s">
        <v>12</v>
      </c>
      <c r="K916" s="10" t="s">
        <v>296</v>
      </c>
      <c r="L916" s="40">
        <v>2023.11</v>
      </c>
      <c r="M916" s="32">
        <v>13960342952</v>
      </c>
      <c r="N916" s="54" t="s">
        <v>2659</v>
      </c>
    </row>
    <row r="917" s="1" customFormat="1" spans="1:14">
      <c r="A917" s="8" t="s">
        <v>9</v>
      </c>
      <c r="B917" s="32" t="s">
        <v>52</v>
      </c>
      <c r="C917" s="32" t="s">
        <v>2656</v>
      </c>
      <c r="D917" s="170" t="s">
        <v>2657</v>
      </c>
      <c r="E917" s="32"/>
      <c r="F917" s="45"/>
      <c r="G917" s="32" t="s">
        <v>2660</v>
      </c>
      <c r="H917" s="32" t="s">
        <v>2661</v>
      </c>
      <c r="I917" s="66">
        <f t="shared" si="27"/>
        <v>54</v>
      </c>
      <c r="J917" s="32" t="s">
        <v>324</v>
      </c>
      <c r="K917" s="10" t="s">
        <v>296</v>
      </c>
      <c r="L917" s="40">
        <v>2023.11</v>
      </c>
      <c r="M917" s="32">
        <v>13960342952</v>
      </c>
      <c r="N917" s="52"/>
    </row>
    <row r="918" s="1" customFormat="1" spans="1:14">
      <c r="A918" s="8" t="s">
        <v>9</v>
      </c>
      <c r="B918" s="32" t="s">
        <v>52</v>
      </c>
      <c r="C918" s="32" t="s">
        <v>2656</v>
      </c>
      <c r="D918" s="170" t="s">
        <v>2657</v>
      </c>
      <c r="E918" s="32"/>
      <c r="F918" s="45"/>
      <c r="G918" s="32" t="s">
        <v>2662</v>
      </c>
      <c r="H918" s="170" t="s">
        <v>2663</v>
      </c>
      <c r="I918" s="66">
        <f t="shared" si="27"/>
        <v>17</v>
      </c>
      <c r="J918" s="32" t="s">
        <v>300</v>
      </c>
      <c r="K918" s="10" t="s">
        <v>296</v>
      </c>
      <c r="L918" s="40">
        <v>2023.11</v>
      </c>
      <c r="M918" s="32">
        <v>13960342952</v>
      </c>
      <c r="N918" s="53"/>
    </row>
    <row r="919" s="1" customFormat="1" spans="1:14">
      <c r="A919" s="8" t="s">
        <v>9</v>
      </c>
      <c r="B919" s="32" t="s">
        <v>52</v>
      </c>
      <c r="C919" s="32" t="s">
        <v>2664</v>
      </c>
      <c r="D919" s="170" t="s">
        <v>2665</v>
      </c>
      <c r="E919" s="170" t="s">
        <v>2666</v>
      </c>
      <c r="F919" s="45">
        <v>4</v>
      </c>
      <c r="G919" s="32" t="s">
        <v>2664</v>
      </c>
      <c r="H919" s="170" t="s">
        <v>2665</v>
      </c>
      <c r="I919" s="66">
        <f t="shared" si="27"/>
        <v>44</v>
      </c>
      <c r="J919" s="32" t="s">
        <v>12</v>
      </c>
      <c r="K919" s="10" t="s">
        <v>296</v>
      </c>
      <c r="L919" s="40">
        <v>2023.11</v>
      </c>
      <c r="M919" s="32">
        <v>13090888202</v>
      </c>
      <c r="N919" s="54" t="s">
        <v>2667</v>
      </c>
    </row>
    <row r="920" s="1" customFormat="1" spans="1:14">
      <c r="A920" s="8" t="s">
        <v>9</v>
      </c>
      <c r="B920" s="32" t="s">
        <v>52</v>
      </c>
      <c r="C920" s="32" t="s">
        <v>2664</v>
      </c>
      <c r="D920" s="170" t="s">
        <v>2665</v>
      </c>
      <c r="E920" s="32"/>
      <c r="F920" s="45"/>
      <c r="G920" s="32" t="s">
        <v>2668</v>
      </c>
      <c r="H920" s="170" t="s">
        <v>2669</v>
      </c>
      <c r="I920" s="66">
        <f t="shared" si="27"/>
        <v>15</v>
      </c>
      <c r="J920" s="32" t="s">
        <v>303</v>
      </c>
      <c r="K920" s="10" t="s">
        <v>296</v>
      </c>
      <c r="L920" s="40">
        <v>2023.11</v>
      </c>
      <c r="M920" s="32">
        <v>13090888202</v>
      </c>
      <c r="N920" s="52"/>
    </row>
    <row r="921" s="1" customFormat="1" spans="1:14">
      <c r="A921" s="8" t="s">
        <v>9</v>
      </c>
      <c r="B921" s="32" t="s">
        <v>52</v>
      </c>
      <c r="C921" s="32" t="s">
        <v>2664</v>
      </c>
      <c r="D921" s="170" t="s">
        <v>2665</v>
      </c>
      <c r="E921" s="32"/>
      <c r="F921" s="45"/>
      <c r="G921" s="32" t="s">
        <v>2670</v>
      </c>
      <c r="H921" s="32" t="s">
        <v>2671</v>
      </c>
      <c r="I921" s="66">
        <f t="shared" si="27"/>
        <v>13</v>
      </c>
      <c r="J921" s="32" t="s">
        <v>300</v>
      </c>
      <c r="K921" s="10" t="s">
        <v>296</v>
      </c>
      <c r="L921" s="40">
        <v>2023.11</v>
      </c>
      <c r="M921" s="32">
        <v>13090888202</v>
      </c>
      <c r="N921" s="52"/>
    </row>
    <row r="922" s="1" customFormat="1" spans="1:14">
      <c r="A922" s="8" t="s">
        <v>9</v>
      </c>
      <c r="B922" s="32" t="s">
        <v>52</v>
      </c>
      <c r="C922" s="32" t="s">
        <v>2664</v>
      </c>
      <c r="D922" s="170" t="s">
        <v>2665</v>
      </c>
      <c r="E922" s="32"/>
      <c r="F922" s="45"/>
      <c r="G922" s="32" t="s">
        <v>2672</v>
      </c>
      <c r="H922" s="170" t="s">
        <v>2673</v>
      </c>
      <c r="I922" s="66">
        <f t="shared" si="27"/>
        <v>14</v>
      </c>
      <c r="J922" s="32" t="s">
        <v>303</v>
      </c>
      <c r="K922" s="10" t="s">
        <v>296</v>
      </c>
      <c r="L922" s="40">
        <v>2023.11</v>
      </c>
      <c r="M922" s="32">
        <v>13090888202</v>
      </c>
      <c r="N922" s="53"/>
    </row>
    <row r="923" s="1" customFormat="1" spans="1:14">
      <c r="A923" s="8" t="s">
        <v>9</v>
      </c>
      <c r="B923" s="32" t="s">
        <v>52</v>
      </c>
      <c r="C923" s="32" t="s">
        <v>2674</v>
      </c>
      <c r="D923" s="170" t="s">
        <v>2675</v>
      </c>
      <c r="E923" s="170" t="s">
        <v>2676</v>
      </c>
      <c r="F923" s="45">
        <v>3</v>
      </c>
      <c r="G923" s="32" t="s">
        <v>2674</v>
      </c>
      <c r="H923" s="170" t="s">
        <v>2675</v>
      </c>
      <c r="I923" s="66">
        <f t="shared" si="27"/>
        <v>37</v>
      </c>
      <c r="J923" s="32" t="s">
        <v>12</v>
      </c>
      <c r="K923" s="10" t="s">
        <v>296</v>
      </c>
      <c r="L923" s="40">
        <v>2023.11</v>
      </c>
      <c r="M923" s="32">
        <v>13799495641</v>
      </c>
      <c r="N923" s="54" t="s">
        <v>2677</v>
      </c>
    </row>
    <row r="924" s="1" customFormat="1" spans="1:14">
      <c r="A924" s="8" t="s">
        <v>9</v>
      </c>
      <c r="B924" s="32" t="s">
        <v>52</v>
      </c>
      <c r="C924" s="32" t="s">
        <v>2674</v>
      </c>
      <c r="D924" s="170" t="s">
        <v>2675</v>
      </c>
      <c r="E924" s="32"/>
      <c r="F924" s="45"/>
      <c r="G924" s="32" t="s">
        <v>2678</v>
      </c>
      <c r="H924" s="170" t="s">
        <v>2679</v>
      </c>
      <c r="I924" s="66">
        <f t="shared" si="27"/>
        <v>15</v>
      </c>
      <c r="J924" s="32" t="s">
        <v>303</v>
      </c>
      <c r="K924" s="10" t="s">
        <v>296</v>
      </c>
      <c r="L924" s="40">
        <v>2023.11</v>
      </c>
      <c r="M924" s="32">
        <v>13799495641</v>
      </c>
      <c r="N924" s="52"/>
    </row>
    <row r="925" s="1" customFormat="1" spans="1:14">
      <c r="A925" s="8" t="s">
        <v>9</v>
      </c>
      <c r="B925" s="32" t="s">
        <v>52</v>
      </c>
      <c r="C925" s="32" t="s">
        <v>2674</v>
      </c>
      <c r="D925" s="170" t="s">
        <v>2675</v>
      </c>
      <c r="E925" s="32"/>
      <c r="F925" s="45"/>
      <c r="G925" s="32" t="s">
        <v>2680</v>
      </c>
      <c r="H925" s="170" t="s">
        <v>2681</v>
      </c>
      <c r="I925" s="66">
        <f t="shared" si="27"/>
        <v>13</v>
      </c>
      <c r="J925" s="32" t="s">
        <v>303</v>
      </c>
      <c r="K925" s="10" t="s">
        <v>296</v>
      </c>
      <c r="L925" s="40">
        <v>2023.11</v>
      </c>
      <c r="M925" s="32">
        <v>13799495641</v>
      </c>
      <c r="N925" s="53"/>
    </row>
    <row r="926" s="1" customFormat="1" spans="1:14">
      <c r="A926" s="8" t="s">
        <v>9</v>
      </c>
      <c r="B926" s="32" t="s">
        <v>52</v>
      </c>
      <c r="C926" s="32" t="s">
        <v>2682</v>
      </c>
      <c r="D926" s="170" t="s">
        <v>2683</v>
      </c>
      <c r="E926" s="170" t="s">
        <v>2684</v>
      </c>
      <c r="F926" s="45">
        <v>3</v>
      </c>
      <c r="G926" s="32" t="s">
        <v>2682</v>
      </c>
      <c r="H926" s="170" t="s">
        <v>2683</v>
      </c>
      <c r="I926" s="66">
        <f t="shared" si="27"/>
        <v>34</v>
      </c>
      <c r="J926" s="32" t="s">
        <v>12</v>
      </c>
      <c r="K926" s="10" t="s">
        <v>296</v>
      </c>
      <c r="L926" s="40">
        <v>2023.11</v>
      </c>
      <c r="M926" s="32">
        <v>13559043393</v>
      </c>
      <c r="N926" s="52" t="s">
        <v>2685</v>
      </c>
    </row>
    <row r="927" s="1" customFormat="1" spans="1:14">
      <c r="A927" s="8" t="s">
        <v>9</v>
      </c>
      <c r="B927" s="32" t="s">
        <v>52</v>
      </c>
      <c r="C927" s="32" t="s">
        <v>2682</v>
      </c>
      <c r="D927" s="170" t="s">
        <v>2683</v>
      </c>
      <c r="E927" s="32"/>
      <c r="F927" s="45"/>
      <c r="G927" s="32" t="s">
        <v>2686</v>
      </c>
      <c r="H927" s="170" t="s">
        <v>2687</v>
      </c>
      <c r="I927" s="66">
        <f t="shared" si="27"/>
        <v>10</v>
      </c>
      <c r="J927" s="32" t="s">
        <v>300</v>
      </c>
      <c r="K927" s="10" t="s">
        <v>296</v>
      </c>
      <c r="L927" s="40">
        <v>2023.11</v>
      </c>
      <c r="M927" s="32">
        <v>13559043393</v>
      </c>
      <c r="N927" s="52"/>
    </row>
    <row r="928" s="1" customFormat="1" spans="1:14">
      <c r="A928" s="8" t="s">
        <v>9</v>
      </c>
      <c r="B928" s="32" t="s">
        <v>52</v>
      </c>
      <c r="C928" s="32" t="s">
        <v>2682</v>
      </c>
      <c r="D928" s="170" t="s">
        <v>2683</v>
      </c>
      <c r="E928" s="32"/>
      <c r="F928" s="45"/>
      <c r="G928" s="32" t="s">
        <v>2688</v>
      </c>
      <c r="H928" s="170" t="s">
        <v>2689</v>
      </c>
      <c r="I928" s="66">
        <f t="shared" si="27"/>
        <v>12</v>
      </c>
      <c r="J928" s="32" t="s">
        <v>303</v>
      </c>
      <c r="K928" s="10" t="s">
        <v>296</v>
      </c>
      <c r="L928" s="40">
        <v>2023.11</v>
      </c>
      <c r="M928" s="32">
        <v>13559043393</v>
      </c>
      <c r="N928" s="52"/>
    </row>
    <row r="929" s="1" customFormat="1" spans="1:14">
      <c r="A929" s="8" t="s">
        <v>9</v>
      </c>
      <c r="B929" s="32" t="s">
        <v>54</v>
      </c>
      <c r="C929" s="32" t="s">
        <v>2690</v>
      </c>
      <c r="D929" s="170" t="s">
        <v>2691</v>
      </c>
      <c r="E929" s="170" t="s">
        <v>2692</v>
      </c>
      <c r="F929" s="45">
        <v>5</v>
      </c>
      <c r="G929" s="32" t="s">
        <v>2690</v>
      </c>
      <c r="H929" s="170" t="s">
        <v>2691</v>
      </c>
      <c r="I929" s="66">
        <f t="shared" si="27"/>
        <v>39</v>
      </c>
      <c r="J929" s="32" t="s">
        <v>12</v>
      </c>
      <c r="K929" s="10" t="s">
        <v>296</v>
      </c>
      <c r="L929" s="40">
        <v>2023.11</v>
      </c>
      <c r="M929" s="49" t="s">
        <v>2693</v>
      </c>
      <c r="N929" s="54" t="s">
        <v>2694</v>
      </c>
    </row>
    <row r="930" s="1" customFormat="1" spans="1:14">
      <c r="A930" s="8" t="s">
        <v>9</v>
      </c>
      <c r="B930" s="32" t="s">
        <v>54</v>
      </c>
      <c r="C930" s="32" t="s">
        <v>2690</v>
      </c>
      <c r="D930" s="170" t="s">
        <v>2691</v>
      </c>
      <c r="E930" s="32"/>
      <c r="F930" s="45"/>
      <c r="G930" s="32" t="s">
        <v>2695</v>
      </c>
      <c r="H930" s="170" t="s">
        <v>2696</v>
      </c>
      <c r="I930" s="66">
        <f t="shared" si="27"/>
        <v>34</v>
      </c>
      <c r="J930" s="32" t="s">
        <v>324</v>
      </c>
      <c r="K930" s="10" t="s">
        <v>296</v>
      </c>
      <c r="L930" s="40">
        <v>2023.11</v>
      </c>
      <c r="M930" s="49" t="s">
        <v>2693</v>
      </c>
      <c r="N930" s="52"/>
    </row>
    <row r="931" s="1" customFormat="1" spans="1:14">
      <c r="A931" s="8" t="s">
        <v>9</v>
      </c>
      <c r="B931" s="32" t="s">
        <v>54</v>
      </c>
      <c r="C931" s="32" t="s">
        <v>2690</v>
      </c>
      <c r="D931" s="170" t="s">
        <v>2691</v>
      </c>
      <c r="E931" s="32"/>
      <c r="F931" s="45"/>
      <c r="G931" s="32" t="s">
        <v>2697</v>
      </c>
      <c r="H931" s="170" t="s">
        <v>2698</v>
      </c>
      <c r="I931" s="66">
        <f t="shared" si="27"/>
        <v>8</v>
      </c>
      <c r="J931" s="32" t="s">
        <v>300</v>
      </c>
      <c r="K931" s="10" t="s">
        <v>296</v>
      </c>
      <c r="L931" s="40">
        <v>2023.11</v>
      </c>
      <c r="M931" s="49" t="s">
        <v>2693</v>
      </c>
      <c r="N931" s="52"/>
    </row>
    <row r="932" s="1" customFormat="1" spans="1:14">
      <c r="A932" s="8" t="s">
        <v>9</v>
      </c>
      <c r="B932" s="32" t="s">
        <v>54</v>
      </c>
      <c r="C932" s="32" t="s">
        <v>2690</v>
      </c>
      <c r="D932" s="170" t="s">
        <v>2691</v>
      </c>
      <c r="E932" s="32"/>
      <c r="F932" s="45"/>
      <c r="G932" s="32" t="s">
        <v>2699</v>
      </c>
      <c r="H932" s="170" t="s">
        <v>2700</v>
      </c>
      <c r="I932" s="66">
        <f t="shared" si="27"/>
        <v>6</v>
      </c>
      <c r="J932" s="32" t="s">
        <v>303</v>
      </c>
      <c r="K932" s="10" t="s">
        <v>296</v>
      </c>
      <c r="L932" s="40">
        <v>2023.11</v>
      </c>
      <c r="M932" s="49" t="s">
        <v>2693</v>
      </c>
      <c r="N932" s="52"/>
    </row>
    <row r="933" s="1" customFormat="1" spans="1:14">
      <c r="A933" s="8" t="s">
        <v>9</v>
      </c>
      <c r="B933" s="32" t="s">
        <v>54</v>
      </c>
      <c r="C933" s="32" t="s">
        <v>2690</v>
      </c>
      <c r="D933" s="170" t="s">
        <v>2691</v>
      </c>
      <c r="E933" s="32"/>
      <c r="F933" s="45"/>
      <c r="G933" s="32" t="s">
        <v>2701</v>
      </c>
      <c r="H933" s="170" t="s">
        <v>2702</v>
      </c>
      <c r="I933" s="66">
        <f t="shared" si="27"/>
        <v>1</v>
      </c>
      <c r="J933" s="32" t="s">
        <v>303</v>
      </c>
      <c r="K933" s="10" t="s">
        <v>296</v>
      </c>
      <c r="L933" s="40">
        <v>2023.11</v>
      </c>
      <c r="M933" s="49" t="s">
        <v>2693</v>
      </c>
      <c r="N933" s="53"/>
    </row>
    <row r="934" s="1" customFormat="1" spans="1:14">
      <c r="A934" s="8" t="s">
        <v>9</v>
      </c>
      <c r="B934" s="32" t="s">
        <v>44</v>
      </c>
      <c r="C934" s="32" t="s">
        <v>2703</v>
      </c>
      <c r="D934" s="170" t="s">
        <v>2704</v>
      </c>
      <c r="E934" s="170" t="s">
        <v>2705</v>
      </c>
      <c r="F934" s="45">
        <v>3</v>
      </c>
      <c r="G934" s="32" t="s">
        <v>2703</v>
      </c>
      <c r="H934" s="170" t="s">
        <v>2704</v>
      </c>
      <c r="I934" s="66">
        <f t="shared" si="27"/>
        <v>32</v>
      </c>
      <c r="J934" s="32" t="s">
        <v>12</v>
      </c>
      <c r="K934" s="10" t="s">
        <v>296</v>
      </c>
      <c r="L934" s="40">
        <v>2023.11</v>
      </c>
      <c r="M934" s="71" t="s">
        <v>2706</v>
      </c>
      <c r="N934" s="54" t="s">
        <v>2707</v>
      </c>
    </row>
    <row r="935" s="1" customFormat="1" spans="1:14">
      <c r="A935" s="8" t="s">
        <v>9</v>
      </c>
      <c r="B935" s="32" t="s">
        <v>44</v>
      </c>
      <c r="C935" s="32" t="s">
        <v>2703</v>
      </c>
      <c r="D935" s="170" t="s">
        <v>2704</v>
      </c>
      <c r="E935" s="32"/>
      <c r="F935" s="45"/>
      <c r="G935" s="32" t="s">
        <v>2708</v>
      </c>
      <c r="H935" s="170" t="s">
        <v>2709</v>
      </c>
      <c r="I935" s="66">
        <f t="shared" si="27"/>
        <v>3</v>
      </c>
      <c r="J935" s="32" t="s">
        <v>303</v>
      </c>
      <c r="K935" s="10" t="s">
        <v>296</v>
      </c>
      <c r="L935" s="40">
        <v>2023.11</v>
      </c>
      <c r="M935" s="71" t="s">
        <v>2706</v>
      </c>
      <c r="N935" s="52"/>
    </row>
    <row r="936" s="1" customFormat="1" spans="1:14">
      <c r="A936" s="8" t="s">
        <v>9</v>
      </c>
      <c r="B936" s="32" t="s">
        <v>44</v>
      </c>
      <c r="C936" s="32" t="s">
        <v>2703</v>
      </c>
      <c r="D936" s="170" t="s">
        <v>2704</v>
      </c>
      <c r="E936" s="32"/>
      <c r="F936" s="45"/>
      <c r="G936" s="32" t="s">
        <v>2710</v>
      </c>
      <c r="H936" s="170" t="s">
        <v>2711</v>
      </c>
      <c r="I936" s="66">
        <f t="shared" si="27"/>
        <v>1</v>
      </c>
      <c r="J936" s="32" t="s">
        <v>303</v>
      </c>
      <c r="K936" s="10" t="s">
        <v>296</v>
      </c>
      <c r="L936" s="40">
        <v>2023.11</v>
      </c>
      <c r="M936" s="71" t="s">
        <v>2706</v>
      </c>
      <c r="N936" s="53"/>
    </row>
    <row r="937" s="1" customFormat="1" spans="1:14">
      <c r="A937" s="8" t="s">
        <v>9</v>
      </c>
      <c r="B937" s="32" t="s">
        <v>44</v>
      </c>
      <c r="C937" s="32" t="s">
        <v>684</v>
      </c>
      <c r="D937" s="170" t="s">
        <v>2712</v>
      </c>
      <c r="E937" s="170" t="s">
        <v>2713</v>
      </c>
      <c r="F937" s="45">
        <v>5</v>
      </c>
      <c r="G937" s="32" t="s">
        <v>684</v>
      </c>
      <c r="H937" s="170" t="s">
        <v>2712</v>
      </c>
      <c r="I937" s="66">
        <f t="shared" si="27"/>
        <v>60</v>
      </c>
      <c r="J937" s="32" t="s">
        <v>12</v>
      </c>
      <c r="K937" s="10" t="s">
        <v>296</v>
      </c>
      <c r="L937" s="40">
        <v>2023.11</v>
      </c>
      <c r="M937" s="49" t="s">
        <v>2714</v>
      </c>
      <c r="N937" s="52" t="s">
        <v>2715</v>
      </c>
    </row>
    <row r="938" s="1" customFormat="1" spans="1:14">
      <c r="A938" s="8" t="s">
        <v>9</v>
      </c>
      <c r="B938" s="32" t="s">
        <v>44</v>
      </c>
      <c r="C938" s="32" t="s">
        <v>684</v>
      </c>
      <c r="D938" s="170" t="s">
        <v>2712</v>
      </c>
      <c r="E938" s="32"/>
      <c r="F938" s="45"/>
      <c r="G938" s="32" t="s">
        <v>2716</v>
      </c>
      <c r="H938" s="170" t="s">
        <v>2717</v>
      </c>
      <c r="I938" s="66">
        <f t="shared" si="27"/>
        <v>61</v>
      </c>
      <c r="J938" s="32" t="s">
        <v>324</v>
      </c>
      <c r="K938" s="10" t="s">
        <v>296</v>
      </c>
      <c r="L938" s="40">
        <v>2023.11</v>
      </c>
      <c r="M938" s="49" t="s">
        <v>2714</v>
      </c>
      <c r="N938" s="52"/>
    </row>
    <row r="939" s="1" customFormat="1" spans="1:14">
      <c r="A939" s="8" t="s">
        <v>9</v>
      </c>
      <c r="B939" s="32" t="s">
        <v>44</v>
      </c>
      <c r="C939" s="32" t="s">
        <v>684</v>
      </c>
      <c r="D939" s="170" t="s">
        <v>2712</v>
      </c>
      <c r="E939" s="32"/>
      <c r="F939" s="45"/>
      <c r="G939" s="32" t="s">
        <v>2718</v>
      </c>
      <c r="H939" s="170" t="s">
        <v>2719</v>
      </c>
      <c r="I939" s="66">
        <f t="shared" si="27"/>
        <v>33</v>
      </c>
      <c r="J939" s="32" t="s">
        <v>300</v>
      </c>
      <c r="K939" s="10" t="s">
        <v>296</v>
      </c>
      <c r="L939" s="40">
        <v>2023.11</v>
      </c>
      <c r="M939" s="49" t="s">
        <v>2714</v>
      </c>
      <c r="N939" s="52"/>
    </row>
    <row r="940" s="1" customFormat="1" spans="1:14">
      <c r="A940" s="8" t="s">
        <v>9</v>
      </c>
      <c r="B940" s="32" t="s">
        <v>44</v>
      </c>
      <c r="C940" s="32" t="s">
        <v>684</v>
      </c>
      <c r="D940" s="170" t="s">
        <v>2712</v>
      </c>
      <c r="E940" s="32"/>
      <c r="F940" s="45"/>
      <c r="G940" s="32" t="s">
        <v>2720</v>
      </c>
      <c r="H940" s="170" t="s">
        <v>2721</v>
      </c>
      <c r="I940" s="66">
        <f t="shared" si="27"/>
        <v>32</v>
      </c>
      <c r="J940" s="32" t="s">
        <v>300</v>
      </c>
      <c r="K940" s="10" t="s">
        <v>296</v>
      </c>
      <c r="L940" s="40">
        <v>2023.11</v>
      </c>
      <c r="M940" s="49" t="s">
        <v>2714</v>
      </c>
      <c r="N940" s="52"/>
    </row>
    <row r="941" s="1" customFormat="1" spans="1:14">
      <c r="A941" s="8" t="s">
        <v>9</v>
      </c>
      <c r="B941" s="32" t="s">
        <v>44</v>
      </c>
      <c r="C941" s="32" t="s">
        <v>684</v>
      </c>
      <c r="D941" s="170" t="s">
        <v>2712</v>
      </c>
      <c r="E941" s="32"/>
      <c r="F941" s="45"/>
      <c r="G941" s="32" t="s">
        <v>2722</v>
      </c>
      <c r="H941" s="170" t="s">
        <v>2723</v>
      </c>
      <c r="I941" s="66">
        <f t="shared" si="27"/>
        <v>3</v>
      </c>
      <c r="J941" s="32" t="s">
        <v>374</v>
      </c>
      <c r="K941" s="10" t="s">
        <v>296</v>
      </c>
      <c r="L941" s="40">
        <v>2023.11</v>
      </c>
      <c r="M941" s="49" t="s">
        <v>2714</v>
      </c>
      <c r="N941" s="52"/>
    </row>
    <row r="942" s="1" customFormat="1" spans="1:14">
      <c r="A942" s="8" t="s">
        <v>9</v>
      </c>
      <c r="B942" s="32" t="s">
        <v>44</v>
      </c>
      <c r="C942" s="32" t="s">
        <v>2724</v>
      </c>
      <c r="D942" s="170" t="s">
        <v>2725</v>
      </c>
      <c r="E942" s="170" t="s">
        <v>2726</v>
      </c>
      <c r="F942" s="45">
        <v>5</v>
      </c>
      <c r="G942" s="32" t="s">
        <v>2724</v>
      </c>
      <c r="H942" s="170" t="s">
        <v>2725</v>
      </c>
      <c r="I942" s="66">
        <f t="shared" si="27"/>
        <v>38</v>
      </c>
      <c r="J942" s="32" t="s">
        <v>12</v>
      </c>
      <c r="K942" s="10" t="s">
        <v>296</v>
      </c>
      <c r="L942" s="40">
        <v>2023.11</v>
      </c>
      <c r="M942" s="49" t="s">
        <v>2727</v>
      </c>
      <c r="N942" s="54" t="s">
        <v>2728</v>
      </c>
    </row>
    <row r="943" s="1" customFormat="1" spans="1:14">
      <c r="A943" s="8" t="s">
        <v>9</v>
      </c>
      <c r="B943" s="32" t="s">
        <v>44</v>
      </c>
      <c r="C943" s="32" t="s">
        <v>2724</v>
      </c>
      <c r="D943" s="170" t="s">
        <v>2725</v>
      </c>
      <c r="E943" s="32"/>
      <c r="F943" s="45"/>
      <c r="G943" s="32" t="s">
        <v>2729</v>
      </c>
      <c r="H943" s="170" t="s">
        <v>2730</v>
      </c>
      <c r="I943" s="66">
        <f t="shared" si="27"/>
        <v>36</v>
      </c>
      <c r="J943" s="32" t="s">
        <v>324</v>
      </c>
      <c r="K943" s="10" t="s">
        <v>296</v>
      </c>
      <c r="L943" s="40">
        <v>2023.11</v>
      </c>
      <c r="M943" s="49" t="s">
        <v>2727</v>
      </c>
      <c r="N943" s="52"/>
    </row>
    <row r="944" s="1" customFormat="1" spans="1:14">
      <c r="A944" s="8" t="s">
        <v>9</v>
      </c>
      <c r="B944" s="32" t="s">
        <v>44</v>
      </c>
      <c r="C944" s="32" t="s">
        <v>2724</v>
      </c>
      <c r="D944" s="170" t="s">
        <v>2725</v>
      </c>
      <c r="E944" s="32"/>
      <c r="F944" s="45"/>
      <c r="G944" s="32" t="s">
        <v>2731</v>
      </c>
      <c r="H944" s="170" t="s">
        <v>2732</v>
      </c>
      <c r="I944" s="66">
        <f t="shared" si="27"/>
        <v>9</v>
      </c>
      <c r="J944" s="32" t="s">
        <v>300</v>
      </c>
      <c r="K944" s="10" t="s">
        <v>296</v>
      </c>
      <c r="L944" s="40">
        <v>2023.11</v>
      </c>
      <c r="M944" s="49" t="s">
        <v>2727</v>
      </c>
      <c r="N944" s="52"/>
    </row>
    <row r="945" s="1" customFormat="1" spans="1:14">
      <c r="A945" s="8" t="s">
        <v>9</v>
      </c>
      <c r="B945" s="32" t="s">
        <v>44</v>
      </c>
      <c r="C945" s="32" t="s">
        <v>2724</v>
      </c>
      <c r="D945" s="170" t="s">
        <v>2725</v>
      </c>
      <c r="E945" s="32"/>
      <c r="F945" s="45"/>
      <c r="G945" s="32" t="s">
        <v>2733</v>
      </c>
      <c r="H945" s="170" t="s">
        <v>2734</v>
      </c>
      <c r="I945" s="66">
        <f t="shared" si="27"/>
        <v>7</v>
      </c>
      <c r="J945" s="32" t="s">
        <v>300</v>
      </c>
      <c r="K945" s="10" t="s">
        <v>296</v>
      </c>
      <c r="L945" s="40">
        <v>2023.11</v>
      </c>
      <c r="M945" s="49" t="s">
        <v>2727</v>
      </c>
      <c r="N945" s="52"/>
    </row>
    <row r="946" s="1" customFormat="1" spans="1:14">
      <c r="A946" s="8" t="s">
        <v>9</v>
      </c>
      <c r="B946" s="32" t="s">
        <v>44</v>
      </c>
      <c r="C946" s="32" t="s">
        <v>2724</v>
      </c>
      <c r="D946" s="170" t="s">
        <v>2725</v>
      </c>
      <c r="E946" s="32"/>
      <c r="F946" s="45"/>
      <c r="G946" s="32" t="s">
        <v>2735</v>
      </c>
      <c r="H946" s="170" t="s">
        <v>2736</v>
      </c>
      <c r="I946" s="66">
        <f t="shared" si="27"/>
        <v>4</v>
      </c>
      <c r="J946" s="32" t="s">
        <v>303</v>
      </c>
      <c r="K946" s="10" t="s">
        <v>296</v>
      </c>
      <c r="L946" s="40">
        <v>2023.11</v>
      </c>
      <c r="M946" s="49" t="s">
        <v>2727</v>
      </c>
      <c r="N946" s="53"/>
    </row>
    <row r="947" s="1" customFormat="1" spans="1:14">
      <c r="A947" s="8" t="s">
        <v>9</v>
      </c>
      <c r="B947" s="32" t="s">
        <v>235</v>
      </c>
      <c r="C947" s="32" t="s">
        <v>2737</v>
      </c>
      <c r="D947" s="170" t="s">
        <v>2738</v>
      </c>
      <c r="E947" s="170" t="s">
        <v>2739</v>
      </c>
      <c r="F947" s="45">
        <v>4</v>
      </c>
      <c r="G947" s="32" t="s">
        <v>2737</v>
      </c>
      <c r="H947" s="170" t="s">
        <v>2738</v>
      </c>
      <c r="I947" s="66">
        <f t="shared" ref="I947:I995" si="28">2023-MID(H947,7,4)</f>
        <v>46</v>
      </c>
      <c r="J947" s="32" t="s">
        <v>12</v>
      </c>
      <c r="K947" s="10" t="s">
        <v>296</v>
      </c>
      <c r="L947" s="40">
        <v>2023.11</v>
      </c>
      <c r="M947" s="49" t="s">
        <v>2740</v>
      </c>
      <c r="N947" s="54" t="s">
        <v>2741</v>
      </c>
    </row>
    <row r="948" s="1" customFormat="1" spans="1:14">
      <c r="A948" s="8" t="s">
        <v>9</v>
      </c>
      <c r="B948" s="32" t="s">
        <v>235</v>
      </c>
      <c r="C948" s="32" t="s">
        <v>2737</v>
      </c>
      <c r="D948" s="170" t="s">
        <v>2738</v>
      </c>
      <c r="E948" s="32"/>
      <c r="F948" s="45"/>
      <c r="G948" s="32" t="s">
        <v>2742</v>
      </c>
      <c r="H948" s="170" t="s">
        <v>2743</v>
      </c>
      <c r="I948" s="66">
        <f t="shared" si="28"/>
        <v>33</v>
      </c>
      <c r="J948" s="32" t="s">
        <v>324</v>
      </c>
      <c r="K948" s="10" t="s">
        <v>296</v>
      </c>
      <c r="L948" s="40">
        <v>2023.11</v>
      </c>
      <c r="M948" s="49" t="s">
        <v>2740</v>
      </c>
      <c r="N948" s="52"/>
    </row>
    <row r="949" s="1" customFormat="1" spans="1:14">
      <c r="A949" s="8" t="s">
        <v>9</v>
      </c>
      <c r="B949" s="32" t="s">
        <v>235</v>
      </c>
      <c r="C949" s="32" t="s">
        <v>2737</v>
      </c>
      <c r="D949" s="170" t="s">
        <v>2738</v>
      </c>
      <c r="E949" s="32"/>
      <c r="F949" s="45"/>
      <c r="G949" s="32" t="s">
        <v>2744</v>
      </c>
      <c r="H949" s="32" t="s">
        <v>2745</v>
      </c>
      <c r="I949" s="66">
        <f t="shared" si="28"/>
        <v>6</v>
      </c>
      <c r="J949" s="32" t="s">
        <v>330</v>
      </c>
      <c r="K949" s="10" t="s">
        <v>296</v>
      </c>
      <c r="L949" s="40">
        <v>2023.11</v>
      </c>
      <c r="M949" s="49" t="s">
        <v>2740</v>
      </c>
      <c r="N949" s="52"/>
    </row>
    <row r="950" s="1" customFormat="1" spans="1:14">
      <c r="A950" s="8" t="s">
        <v>9</v>
      </c>
      <c r="B950" s="32" t="s">
        <v>235</v>
      </c>
      <c r="C950" s="32" t="s">
        <v>2737</v>
      </c>
      <c r="D950" s="170" t="s">
        <v>2738</v>
      </c>
      <c r="E950" s="32"/>
      <c r="F950" s="45"/>
      <c r="G950" s="32" t="s">
        <v>2746</v>
      </c>
      <c r="H950" s="170" t="s">
        <v>2747</v>
      </c>
      <c r="I950" s="66">
        <f t="shared" si="28"/>
        <v>3</v>
      </c>
      <c r="J950" s="32" t="s">
        <v>342</v>
      </c>
      <c r="K950" s="10" t="s">
        <v>296</v>
      </c>
      <c r="L950" s="40">
        <v>2023.11</v>
      </c>
      <c r="M950" s="49" t="s">
        <v>2740</v>
      </c>
      <c r="N950" s="53"/>
    </row>
    <row r="951" s="1" customFormat="1" spans="1:14">
      <c r="A951" s="8" t="s">
        <v>9</v>
      </c>
      <c r="B951" s="32" t="s">
        <v>235</v>
      </c>
      <c r="C951" s="32" t="s">
        <v>2748</v>
      </c>
      <c r="D951" s="170" t="s">
        <v>2749</v>
      </c>
      <c r="E951" s="170" t="s">
        <v>2750</v>
      </c>
      <c r="F951" s="45">
        <v>6</v>
      </c>
      <c r="G951" s="32" t="s">
        <v>2748</v>
      </c>
      <c r="H951" s="170" t="s">
        <v>2749</v>
      </c>
      <c r="I951" s="66">
        <f t="shared" si="28"/>
        <v>37</v>
      </c>
      <c r="J951" s="32" t="s">
        <v>12</v>
      </c>
      <c r="K951" s="10" t="s">
        <v>296</v>
      </c>
      <c r="L951" s="40">
        <v>2023.11</v>
      </c>
      <c r="M951" s="49" t="s">
        <v>2751</v>
      </c>
      <c r="N951" s="54" t="s">
        <v>2752</v>
      </c>
    </row>
    <row r="952" s="1" customFormat="1" spans="1:14">
      <c r="A952" s="8" t="s">
        <v>9</v>
      </c>
      <c r="B952" s="32" t="s">
        <v>235</v>
      </c>
      <c r="C952" s="32" t="s">
        <v>2748</v>
      </c>
      <c r="D952" s="170" t="s">
        <v>2749</v>
      </c>
      <c r="E952" s="32"/>
      <c r="F952" s="45"/>
      <c r="G952" s="32" t="s">
        <v>2753</v>
      </c>
      <c r="H952" s="170" t="s">
        <v>2754</v>
      </c>
      <c r="I952" s="66">
        <f t="shared" si="28"/>
        <v>31</v>
      </c>
      <c r="J952" s="32" t="s">
        <v>324</v>
      </c>
      <c r="K952" s="10" t="s">
        <v>296</v>
      </c>
      <c r="L952" s="40">
        <v>2023.11</v>
      </c>
      <c r="M952" s="49" t="s">
        <v>2751</v>
      </c>
      <c r="N952" s="52"/>
    </row>
    <row r="953" s="1" customFormat="1" spans="1:14">
      <c r="A953" s="8" t="s">
        <v>9</v>
      </c>
      <c r="B953" s="32" t="s">
        <v>235</v>
      </c>
      <c r="C953" s="32" t="s">
        <v>2748</v>
      </c>
      <c r="D953" s="170" t="s">
        <v>2749</v>
      </c>
      <c r="E953" s="32"/>
      <c r="F953" s="45"/>
      <c r="G953" s="32" t="s">
        <v>2755</v>
      </c>
      <c r="H953" s="170" t="s">
        <v>2756</v>
      </c>
      <c r="I953" s="66">
        <f t="shared" si="28"/>
        <v>6</v>
      </c>
      <c r="J953" s="32" t="s">
        <v>330</v>
      </c>
      <c r="K953" s="10" t="s">
        <v>296</v>
      </c>
      <c r="L953" s="40">
        <v>2023.11</v>
      </c>
      <c r="M953" s="49" t="s">
        <v>2751</v>
      </c>
      <c r="N953" s="52"/>
    </row>
    <row r="954" s="1" customFormat="1" spans="1:14">
      <c r="A954" s="8" t="s">
        <v>9</v>
      </c>
      <c r="B954" s="32" t="s">
        <v>235</v>
      </c>
      <c r="C954" s="32" t="s">
        <v>2748</v>
      </c>
      <c r="D954" s="170" t="s">
        <v>2749</v>
      </c>
      <c r="E954" s="32"/>
      <c r="F954" s="45"/>
      <c r="G954" s="32" t="s">
        <v>2757</v>
      </c>
      <c r="H954" s="170" t="s">
        <v>2758</v>
      </c>
      <c r="I954" s="66">
        <f t="shared" si="28"/>
        <v>8</v>
      </c>
      <c r="J954" s="32" t="s">
        <v>333</v>
      </c>
      <c r="K954" s="10" t="s">
        <v>296</v>
      </c>
      <c r="L954" s="40">
        <v>2023.11</v>
      </c>
      <c r="M954" s="49" t="s">
        <v>2751</v>
      </c>
      <c r="N954" s="52"/>
    </row>
    <row r="955" s="1" customFormat="1" spans="1:14">
      <c r="A955" s="8" t="s">
        <v>9</v>
      </c>
      <c r="B955" s="32" t="s">
        <v>235</v>
      </c>
      <c r="C955" s="32" t="s">
        <v>2748</v>
      </c>
      <c r="D955" s="170" t="s">
        <v>2749</v>
      </c>
      <c r="E955" s="32"/>
      <c r="F955" s="45"/>
      <c r="G955" s="32" t="s">
        <v>2759</v>
      </c>
      <c r="H955" s="32" t="s">
        <v>2760</v>
      </c>
      <c r="I955" s="66">
        <f t="shared" si="28"/>
        <v>4</v>
      </c>
      <c r="J955" s="32" t="s">
        <v>342</v>
      </c>
      <c r="K955" s="10" t="s">
        <v>296</v>
      </c>
      <c r="L955" s="40">
        <v>2023.11</v>
      </c>
      <c r="M955" s="49" t="s">
        <v>2751</v>
      </c>
      <c r="N955" s="52"/>
    </row>
    <row r="956" s="1" customFormat="1" spans="1:14">
      <c r="A956" s="8" t="s">
        <v>9</v>
      </c>
      <c r="B956" s="32" t="s">
        <v>235</v>
      </c>
      <c r="C956" s="32" t="s">
        <v>2748</v>
      </c>
      <c r="D956" s="170" t="s">
        <v>2749</v>
      </c>
      <c r="E956" s="32"/>
      <c r="F956" s="45"/>
      <c r="G956" s="32" t="s">
        <v>2761</v>
      </c>
      <c r="H956" s="170" t="s">
        <v>2762</v>
      </c>
      <c r="I956" s="66">
        <f t="shared" si="28"/>
        <v>1</v>
      </c>
      <c r="J956" s="32" t="s">
        <v>327</v>
      </c>
      <c r="K956" s="10" t="s">
        <v>296</v>
      </c>
      <c r="L956" s="40">
        <v>2023.11</v>
      </c>
      <c r="M956" s="49" t="s">
        <v>2751</v>
      </c>
      <c r="N956" s="53"/>
    </row>
    <row r="957" s="1" customFormat="1" spans="1:14">
      <c r="A957" s="8" t="s">
        <v>9</v>
      </c>
      <c r="B957" s="32" t="s">
        <v>235</v>
      </c>
      <c r="C957" s="32" t="s">
        <v>2763</v>
      </c>
      <c r="D957" s="170" t="s">
        <v>2764</v>
      </c>
      <c r="E957" s="170" t="s">
        <v>2765</v>
      </c>
      <c r="F957" s="45">
        <v>3</v>
      </c>
      <c r="G957" s="32" t="s">
        <v>2763</v>
      </c>
      <c r="H957" s="170" t="s">
        <v>2764</v>
      </c>
      <c r="I957" s="66">
        <f t="shared" si="28"/>
        <v>26</v>
      </c>
      <c r="J957" s="32" t="s">
        <v>12</v>
      </c>
      <c r="K957" s="10" t="s">
        <v>296</v>
      </c>
      <c r="L957" s="40">
        <v>2023.11</v>
      </c>
      <c r="M957" s="49" t="s">
        <v>2766</v>
      </c>
      <c r="N957" s="54" t="s">
        <v>2767</v>
      </c>
    </row>
    <row r="958" s="1" customFormat="1" spans="1:14">
      <c r="A958" s="8" t="s">
        <v>9</v>
      </c>
      <c r="B958" s="32" t="s">
        <v>235</v>
      </c>
      <c r="C958" s="32" t="s">
        <v>2763</v>
      </c>
      <c r="D958" s="170" t="s">
        <v>2764</v>
      </c>
      <c r="E958" s="32"/>
      <c r="F958" s="45"/>
      <c r="G958" s="32" t="s">
        <v>2768</v>
      </c>
      <c r="H958" s="170" t="s">
        <v>2769</v>
      </c>
      <c r="I958" s="66">
        <f t="shared" si="28"/>
        <v>10</v>
      </c>
      <c r="J958" s="32" t="s">
        <v>300</v>
      </c>
      <c r="K958" s="10" t="s">
        <v>296</v>
      </c>
      <c r="L958" s="40">
        <v>2023.11</v>
      </c>
      <c r="M958" s="49" t="s">
        <v>2766</v>
      </c>
      <c r="N958" s="52"/>
    </row>
    <row r="959" s="1" customFormat="1" spans="1:14">
      <c r="A959" s="8" t="s">
        <v>9</v>
      </c>
      <c r="B959" s="32" t="s">
        <v>235</v>
      </c>
      <c r="C959" s="32" t="s">
        <v>2763</v>
      </c>
      <c r="D959" s="170" t="s">
        <v>2764</v>
      </c>
      <c r="E959" s="32"/>
      <c r="F959" s="45"/>
      <c r="G959" s="32" t="s">
        <v>2770</v>
      </c>
      <c r="H959" s="170" t="s">
        <v>2771</v>
      </c>
      <c r="I959" s="66">
        <f t="shared" si="28"/>
        <v>75</v>
      </c>
      <c r="J959" s="32" t="s">
        <v>388</v>
      </c>
      <c r="K959" s="10" t="s">
        <v>296</v>
      </c>
      <c r="L959" s="40">
        <v>2023.11</v>
      </c>
      <c r="M959" s="49" t="s">
        <v>2766</v>
      </c>
      <c r="N959" s="53"/>
    </row>
    <row r="960" s="1" customFormat="1" spans="1:14">
      <c r="A960" s="8" t="s">
        <v>9</v>
      </c>
      <c r="B960" s="32" t="s">
        <v>235</v>
      </c>
      <c r="C960" s="49" t="s">
        <v>2772</v>
      </c>
      <c r="D960" s="49" t="s">
        <v>2773</v>
      </c>
      <c r="E960" s="170" t="s">
        <v>2774</v>
      </c>
      <c r="F960" s="45">
        <v>3</v>
      </c>
      <c r="G960" s="49" t="s">
        <v>2772</v>
      </c>
      <c r="H960" s="49" t="s">
        <v>2773</v>
      </c>
      <c r="I960" s="66">
        <f t="shared" si="28"/>
        <v>12</v>
      </c>
      <c r="J960" s="32" t="s">
        <v>12</v>
      </c>
      <c r="K960" s="10" t="s">
        <v>296</v>
      </c>
      <c r="L960" s="40">
        <v>2023.11</v>
      </c>
      <c r="M960" s="49" t="s">
        <v>2775</v>
      </c>
      <c r="N960" s="52" t="s">
        <v>2776</v>
      </c>
    </row>
    <row r="961" s="1" customFormat="1" spans="1:14">
      <c r="A961" s="8" t="s">
        <v>9</v>
      </c>
      <c r="B961" s="32" t="s">
        <v>235</v>
      </c>
      <c r="C961" s="49" t="s">
        <v>2772</v>
      </c>
      <c r="D961" s="49" t="s">
        <v>2773</v>
      </c>
      <c r="E961" s="32"/>
      <c r="F961" s="45"/>
      <c r="G961" s="49" t="s">
        <v>2777</v>
      </c>
      <c r="H961" s="49" t="s">
        <v>2778</v>
      </c>
      <c r="I961" s="66">
        <f t="shared" si="28"/>
        <v>9</v>
      </c>
      <c r="J961" s="32" t="s">
        <v>391</v>
      </c>
      <c r="K961" s="10" t="s">
        <v>296</v>
      </c>
      <c r="L961" s="40">
        <v>2023.11</v>
      </c>
      <c r="M961" s="49" t="s">
        <v>2775</v>
      </c>
      <c r="N961" s="52"/>
    </row>
    <row r="962" s="1" customFormat="1" spans="1:14">
      <c r="A962" s="8" t="s">
        <v>9</v>
      </c>
      <c r="B962" s="32" t="s">
        <v>235</v>
      </c>
      <c r="C962" s="49" t="s">
        <v>2772</v>
      </c>
      <c r="D962" s="49" t="s">
        <v>2773</v>
      </c>
      <c r="E962" s="32"/>
      <c r="F962" s="45"/>
      <c r="G962" s="49" t="s">
        <v>2779</v>
      </c>
      <c r="H962" s="49" t="s">
        <v>2780</v>
      </c>
      <c r="I962" s="66">
        <f t="shared" si="28"/>
        <v>15</v>
      </c>
      <c r="J962" s="32" t="s">
        <v>2087</v>
      </c>
      <c r="K962" s="10" t="s">
        <v>296</v>
      </c>
      <c r="L962" s="40">
        <v>2023.11</v>
      </c>
      <c r="M962" s="49" t="s">
        <v>2775</v>
      </c>
      <c r="N962" s="52"/>
    </row>
    <row r="963" s="1" customFormat="1" spans="1:14">
      <c r="A963" s="8" t="s">
        <v>9</v>
      </c>
      <c r="B963" s="32" t="s">
        <v>235</v>
      </c>
      <c r="C963" s="49" t="s">
        <v>2781</v>
      </c>
      <c r="D963" s="49" t="s">
        <v>2782</v>
      </c>
      <c r="E963" s="170" t="s">
        <v>2783</v>
      </c>
      <c r="F963" s="45">
        <v>4</v>
      </c>
      <c r="G963" s="49" t="s">
        <v>2781</v>
      </c>
      <c r="H963" s="49" t="s">
        <v>2782</v>
      </c>
      <c r="I963" s="66">
        <f t="shared" si="28"/>
        <v>75</v>
      </c>
      <c r="J963" s="32" t="s">
        <v>12</v>
      </c>
      <c r="K963" s="10" t="s">
        <v>296</v>
      </c>
      <c r="L963" s="40">
        <v>2023.11</v>
      </c>
      <c r="M963" s="49" t="s">
        <v>2784</v>
      </c>
      <c r="N963" s="43" t="s">
        <v>2785</v>
      </c>
    </row>
    <row r="964" s="1" customFormat="1" spans="1:14">
      <c r="A964" s="8" t="s">
        <v>9</v>
      </c>
      <c r="B964" s="32" t="s">
        <v>235</v>
      </c>
      <c r="C964" s="49" t="s">
        <v>2781</v>
      </c>
      <c r="D964" s="49" t="s">
        <v>2782</v>
      </c>
      <c r="E964" s="32"/>
      <c r="F964" s="45"/>
      <c r="G964" s="49" t="s">
        <v>2786</v>
      </c>
      <c r="H964" s="49" t="s">
        <v>2787</v>
      </c>
      <c r="I964" s="66">
        <f t="shared" si="28"/>
        <v>49</v>
      </c>
      <c r="J964" s="32" t="s">
        <v>300</v>
      </c>
      <c r="K964" s="10" t="s">
        <v>296</v>
      </c>
      <c r="L964" s="40">
        <v>2023.11</v>
      </c>
      <c r="M964" s="49" t="s">
        <v>2784</v>
      </c>
      <c r="N964" s="43"/>
    </row>
    <row r="965" s="1" customFormat="1" spans="1:14">
      <c r="A965" s="8" t="s">
        <v>9</v>
      </c>
      <c r="B965" s="32" t="s">
        <v>235</v>
      </c>
      <c r="C965" s="49" t="s">
        <v>2781</v>
      </c>
      <c r="D965" s="49" t="s">
        <v>2782</v>
      </c>
      <c r="E965" s="32"/>
      <c r="F965" s="45"/>
      <c r="G965" s="49" t="s">
        <v>2788</v>
      </c>
      <c r="H965" s="49" t="s">
        <v>2789</v>
      </c>
      <c r="I965" s="66">
        <f t="shared" si="28"/>
        <v>28</v>
      </c>
      <c r="J965" s="32" t="s">
        <v>430</v>
      </c>
      <c r="K965" s="10" t="s">
        <v>296</v>
      </c>
      <c r="L965" s="40">
        <v>2023.11</v>
      </c>
      <c r="M965" s="49" t="s">
        <v>2784</v>
      </c>
      <c r="N965" s="43"/>
    </row>
    <row r="966" s="1" customFormat="1" spans="1:14">
      <c r="A966" s="8" t="s">
        <v>9</v>
      </c>
      <c r="B966" s="32" t="s">
        <v>235</v>
      </c>
      <c r="C966" s="49" t="s">
        <v>2781</v>
      </c>
      <c r="D966" s="49" t="s">
        <v>2782</v>
      </c>
      <c r="E966" s="32"/>
      <c r="F966" s="45"/>
      <c r="G966" s="49" t="s">
        <v>2790</v>
      </c>
      <c r="H966" s="49" t="s">
        <v>2791</v>
      </c>
      <c r="I966" s="66">
        <f t="shared" si="28"/>
        <v>50</v>
      </c>
      <c r="J966" s="32" t="s">
        <v>427</v>
      </c>
      <c r="K966" s="10" t="s">
        <v>296</v>
      </c>
      <c r="L966" s="40">
        <v>2023.11</v>
      </c>
      <c r="M966" s="49" t="s">
        <v>2784</v>
      </c>
      <c r="N966" s="43"/>
    </row>
    <row r="967" s="1" customFormat="1" spans="1:14">
      <c r="A967" s="8" t="s">
        <v>9</v>
      </c>
      <c r="B967" s="32" t="s">
        <v>21</v>
      </c>
      <c r="C967" s="32" t="s">
        <v>2792</v>
      </c>
      <c r="D967" s="170" t="s">
        <v>2793</v>
      </c>
      <c r="E967" s="170" t="s">
        <v>2794</v>
      </c>
      <c r="F967" s="45">
        <v>2</v>
      </c>
      <c r="G967" s="32" t="s">
        <v>2792</v>
      </c>
      <c r="H967" s="170" t="s">
        <v>2793</v>
      </c>
      <c r="I967" s="66">
        <f t="shared" si="28"/>
        <v>34</v>
      </c>
      <c r="J967" s="32" t="s">
        <v>12</v>
      </c>
      <c r="K967" s="10" t="s">
        <v>296</v>
      </c>
      <c r="L967" s="40">
        <v>2023.11</v>
      </c>
      <c r="M967" s="49" t="s">
        <v>2795</v>
      </c>
      <c r="N967" s="54" t="s">
        <v>2796</v>
      </c>
    </row>
    <row r="968" s="1" customFormat="1" spans="1:14">
      <c r="A968" s="8" t="s">
        <v>9</v>
      </c>
      <c r="B968" s="32" t="s">
        <v>21</v>
      </c>
      <c r="C968" s="32" t="s">
        <v>2792</v>
      </c>
      <c r="D968" s="170" t="s">
        <v>2793</v>
      </c>
      <c r="E968" s="32"/>
      <c r="F968" s="45"/>
      <c r="G968" s="32" t="s">
        <v>2797</v>
      </c>
      <c r="H968" s="170" t="s">
        <v>2798</v>
      </c>
      <c r="I968" s="66">
        <f t="shared" si="28"/>
        <v>69</v>
      </c>
      <c r="J968" s="32" t="s">
        <v>385</v>
      </c>
      <c r="K968" s="10" t="s">
        <v>296</v>
      </c>
      <c r="L968" s="40">
        <v>2023.11</v>
      </c>
      <c r="M968" s="49" t="s">
        <v>2795</v>
      </c>
      <c r="N968" s="53"/>
    </row>
    <row r="969" s="1" customFormat="1" spans="1:14">
      <c r="A969" s="8" t="s">
        <v>9</v>
      </c>
      <c r="B969" s="32" t="s">
        <v>21</v>
      </c>
      <c r="C969" s="32" t="s">
        <v>2799</v>
      </c>
      <c r="D969" s="170" t="s">
        <v>2800</v>
      </c>
      <c r="E969" s="170" t="s">
        <v>2801</v>
      </c>
      <c r="F969" s="45">
        <v>5</v>
      </c>
      <c r="G969" s="32" t="s">
        <v>2799</v>
      </c>
      <c r="H969" s="170" t="s">
        <v>2800</v>
      </c>
      <c r="I969" s="66">
        <f t="shared" si="28"/>
        <v>44</v>
      </c>
      <c r="J969" s="32" t="s">
        <v>12</v>
      </c>
      <c r="K969" s="10" t="s">
        <v>296</v>
      </c>
      <c r="L969" s="40">
        <v>2023.11</v>
      </c>
      <c r="M969" s="49" t="s">
        <v>2802</v>
      </c>
      <c r="N969" s="52" t="s">
        <v>2803</v>
      </c>
    </row>
    <row r="970" s="1" customFormat="1" spans="1:14">
      <c r="A970" s="8" t="s">
        <v>9</v>
      </c>
      <c r="B970" s="32" t="s">
        <v>21</v>
      </c>
      <c r="C970" s="32" t="s">
        <v>2799</v>
      </c>
      <c r="D970" s="170" t="s">
        <v>2800</v>
      </c>
      <c r="E970" s="32"/>
      <c r="F970" s="45"/>
      <c r="G970" s="32" t="s">
        <v>2804</v>
      </c>
      <c r="H970" s="170" t="s">
        <v>2805</v>
      </c>
      <c r="I970" s="66">
        <f t="shared" si="28"/>
        <v>16</v>
      </c>
      <c r="J970" s="32" t="s">
        <v>300</v>
      </c>
      <c r="K970" s="10" t="s">
        <v>296</v>
      </c>
      <c r="L970" s="40">
        <v>2023.11</v>
      </c>
      <c r="M970" s="49" t="s">
        <v>2802</v>
      </c>
      <c r="N970" s="52"/>
    </row>
    <row r="971" s="1" customFormat="1" spans="1:14">
      <c r="A971" s="8" t="s">
        <v>9</v>
      </c>
      <c r="B971" s="32" t="s">
        <v>21</v>
      </c>
      <c r="C971" s="32" t="s">
        <v>2799</v>
      </c>
      <c r="D971" s="170" t="s">
        <v>2800</v>
      </c>
      <c r="E971" s="32"/>
      <c r="F971" s="45"/>
      <c r="G971" s="32" t="s">
        <v>2806</v>
      </c>
      <c r="H971" s="170" t="s">
        <v>2807</v>
      </c>
      <c r="I971" s="66">
        <f t="shared" si="28"/>
        <v>50</v>
      </c>
      <c r="J971" s="32" t="s">
        <v>2808</v>
      </c>
      <c r="K971" s="10" t="s">
        <v>296</v>
      </c>
      <c r="L971" s="40">
        <v>2023.11</v>
      </c>
      <c r="M971" s="49" t="s">
        <v>2802</v>
      </c>
      <c r="N971" s="52"/>
    </row>
    <row r="972" s="1" customFormat="1" spans="1:14">
      <c r="A972" s="8" t="s">
        <v>9</v>
      </c>
      <c r="B972" s="32" t="s">
        <v>21</v>
      </c>
      <c r="C972" s="32" t="s">
        <v>2799</v>
      </c>
      <c r="D972" s="170" t="s">
        <v>2800</v>
      </c>
      <c r="E972" s="32"/>
      <c r="F972" s="45"/>
      <c r="G972" s="32" t="s">
        <v>2809</v>
      </c>
      <c r="H972" s="32" t="s">
        <v>2810</v>
      </c>
      <c r="I972" s="66">
        <f t="shared" si="28"/>
        <v>22</v>
      </c>
      <c r="J972" s="32" t="s">
        <v>303</v>
      </c>
      <c r="K972" s="10" t="s">
        <v>296</v>
      </c>
      <c r="L972" s="40">
        <v>2023.11</v>
      </c>
      <c r="M972" s="49" t="s">
        <v>2802</v>
      </c>
      <c r="N972" s="52"/>
    </row>
    <row r="973" s="1" customFormat="1" spans="1:14">
      <c r="A973" s="8" t="s">
        <v>9</v>
      </c>
      <c r="B973" s="32" t="s">
        <v>21</v>
      </c>
      <c r="C973" s="32" t="s">
        <v>2799</v>
      </c>
      <c r="D973" s="170" t="s">
        <v>2800</v>
      </c>
      <c r="E973" s="32"/>
      <c r="F973" s="45"/>
      <c r="G973" s="32" t="s">
        <v>2811</v>
      </c>
      <c r="H973" s="170" t="s">
        <v>2812</v>
      </c>
      <c r="I973" s="66">
        <f t="shared" si="28"/>
        <v>6</v>
      </c>
      <c r="J973" s="32" t="s">
        <v>430</v>
      </c>
      <c r="K973" s="10" t="s">
        <v>296</v>
      </c>
      <c r="L973" s="40">
        <v>2023.11</v>
      </c>
      <c r="M973" s="49" t="s">
        <v>2802</v>
      </c>
      <c r="N973" s="53"/>
    </row>
    <row r="974" s="1" customFormat="1" spans="1:14">
      <c r="A974" s="8" t="s">
        <v>9</v>
      </c>
      <c r="B974" s="32" t="s">
        <v>21</v>
      </c>
      <c r="C974" s="49" t="s">
        <v>2813</v>
      </c>
      <c r="D974" s="49" t="s">
        <v>2814</v>
      </c>
      <c r="E974" s="170" t="s">
        <v>2815</v>
      </c>
      <c r="F974" s="45">
        <v>5</v>
      </c>
      <c r="G974" s="49" t="s">
        <v>2813</v>
      </c>
      <c r="H974" s="49" t="s">
        <v>2814</v>
      </c>
      <c r="I974" s="66">
        <f t="shared" si="28"/>
        <v>43</v>
      </c>
      <c r="J974" s="45" t="s">
        <v>12</v>
      </c>
      <c r="K974" s="10" t="s">
        <v>296</v>
      </c>
      <c r="L974" s="40">
        <v>2023.11</v>
      </c>
      <c r="M974" s="49" t="s">
        <v>2816</v>
      </c>
      <c r="N974" s="54" t="s">
        <v>2817</v>
      </c>
    </row>
    <row r="975" s="1" customFormat="1" spans="1:14">
      <c r="A975" s="8" t="s">
        <v>9</v>
      </c>
      <c r="B975" s="32" t="s">
        <v>21</v>
      </c>
      <c r="C975" s="49" t="s">
        <v>2813</v>
      </c>
      <c r="D975" s="49" t="s">
        <v>2814</v>
      </c>
      <c r="E975" s="32"/>
      <c r="F975" s="45"/>
      <c r="G975" s="32" t="s">
        <v>2818</v>
      </c>
      <c r="H975" s="170" t="s">
        <v>2819</v>
      </c>
      <c r="I975" s="66">
        <f t="shared" si="28"/>
        <v>71</v>
      </c>
      <c r="J975" s="49" t="s">
        <v>388</v>
      </c>
      <c r="K975" s="10" t="s">
        <v>296</v>
      </c>
      <c r="L975" s="40">
        <v>2023.11</v>
      </c>
      <c r="M975" s="49" t="s">
        <v>2816</v>
      </c>
      <c r="N975" s="52"/>
    </row>
    <row r="976" s="1" customFormat="1" spans="1:14">
      <c r="A976" s="8" t="s">
        <v>9</v>
      </c>
      <c r="B976" s="32" t="s">
        <v>21</v>
      </c>
      <c r="C976" s="49" t="s">
        <v>2813</v>
      </c>
      <c r="D976" s="49" t="s">
        <v>2814</v>
      </c>
      <c r="E976" s="32"/>
      <c r="F976" s="45"/>
      <c r="G976" s="32" t="s">
        <v>2820</v>
      </c>
      <c r="H976" s="170" t="s">
        <v>2821</v>
      </c>
      <c r="I976" s="66">
        <f t="shared" si="28"/>
        <v>40</v>
      </c>
      <c r="J976" s="32" t="s">
        <v>427</v>
      </c>
      <c r="K976" s="10" t="s">
        <v>296</v>
      </c>
      <c r="L976" s="40">
        <v>2023.11</v>
      </c>
      <c r="M976" s="49" t="s">
        <v>2816</v>
      </c>
      <c r="N976" s="52"/>
    </row>
    <row r="977" s="1" customFormat="1" spans="1:14">
      <c r="A977" s="8" t="s">
        <v>9</v>
      </c>
      <c r="B977" s="32" t="s">
        <v>21</v>
      </c>
      <c r="C977" s="49" t="s">
        <v>2813</v>
      </c>
      <c r="D977" s="49" t="s">
        <v>2814</v>
      </c>
      <c r="E977" s="32"/>
      <c r="F977" s="45"/>
      <c r="G977" s="32" t="s">
        <v>2822</v>
      </c>
      <c r="H977" s="170" t="s">
        <v>2823</v>
      </c>
      <c r="I977" s="66">
        <f t="shared" si="28"/>
        <v>18</v>
      </c>
      <c r="J977" s="32" t="s">
        <v>300</v>
      </c>
      <c r="K977" s="10" t="s">
        <v>296</v>
      </c>
      <c r="L977" s="40">
        <v>2023.11</v>
      </c>
      <c r="M977" s="49" t="s">
        <v>2816</v>
      </c>
      <c r="N977" s="52"/>
    </row>
    <row r="978" s="1" customFormat="1" spans="1:14">
      <c r="A978" s="8" t="s">
        <v>9</v>
      </c>
      <c r="B978" s="32" t="s">
        <v>21</v>
      </c>
      <c r="C978" s="49" t="s">
        <v>2813</v>
      </c>
      <c r="D978" s="49" t="s">
        <v>2814</v>
      </c>
      <c r="E978" s="32"/>
      <c r="F978" s="45"/>
      <c r="G978" s="32" t="s">
        <v>2824</v>
      </c>
      <c r="H978" s="170" t="s">
        <v>2825</v>
      </c>
      <c r="I978" s="66">
        <f t="shared" si="28"/>
        <v>10</v>
      </c>
      <c r="J978" s="32" t="s">
        <v>303</v>
      </c>
      <c r="K978" s="10" t="s">
        <v>296</v>
      </c>
      <c r="L978" s="40">
        <v>2023.11</v>
      </c>
      <c r="M978" s="49" t="s">
        <v>2816</v>
      </c>
      <c r="N978" s="53"/>
    </row>
    <row r="979" s="1" customFormat="1" ht="24" spans="1:14">
      <c r="A979" s="8" t="s">
        <v>9</v>
      </c>
      <c r="B979" s="32" t="s">
        <v>60</v>
      </c>
      <c r="C979" s="32" t="s">
        <v>2826</v>
      </c>
      <c r="D979" s="170" t="s">
        <v>2827</v>
      </c>
      <c r="E979" s="170" t="s">
        <v>2828</v>
      </c>
      <c r="F979" s="45">
        <v>1</v>
      </c>
      <c r="G979" s="32" t="s">
        <v>2826</v>
      </c>
      <c r="H979" s="170" t="s">
        <v>2827</v>
      </c>
      <c r="I979" s="66">
        <f t="shared" si="28"/>
        <v>35</v>
      </c>
      <c r="J979" s="32" t="s">
        <v>12</v>
      </c>
      <c r="K979" s="10" t="s">
        <v>296</v>
      </c>
      <c r="L979" s="40">
        <v>2023.11</v>
      </c>
      <c r="M979" s="32">
        <v>15060995110</v>
      </c>
      <c r="N979" s="43" t="s">
        <v>2829</v>
      </c>
    </row>
    <row r="980" s="1" customFormat="1" spans="1:14">
      <c r="A980" s="8" t="s">
        <v>9</v>
      </c>
      <c r="B980" s="32" t="s">
        <v>60</v>
      </c>
      <c r="C980" s="32" t="s">
        <v>2830</v>
      </c>
      <c r="D980" s="170" t="s">
        <v>2831</v>
      </c>
      <c r="E980" s="170" t="s">
        <v>2832</v>
      </c>
      <c r="F980" s="45">
        <v>2</v>
      </c>
      <c r="G980" s="32" t="s">
        <v>2830</v>
      </c>
      <c r="H980" s="170" t="s">
        <v>2831</v>
      </c>
      <c r="I980" s="66">
        <f t="shared" si="28"/>
        <v>58</v>
      </c>
      <c r="J980" s="32" t="s">
        <v>12</v>
      </c>
      <c r="K980" s="10" t="s">
        <v>296</v>
      </c>
      <c r="L980" s="40">
        <v>2023.11</v>
      </c>
      <c r="M980" s="32">
        <v>13959726736</v>
      </c>
      <c r="N980" s="54" t="s">
        <v>2833</v>
      </c>
    </row>
    <row r="981" s="1" customFormat="1" spans="1:14">
      <c r="A981" s="8" t="s">
        <v>9</v>
      </c>
      <c r="B981" s="32" t="s">
        <v>60</v>
      </c>
      <c r="C981" s="32" t="s">
        <v>2830</v>
      </c>
      <c r="D981" s="170" t="s">
        <v>2831</v>
      </c>
      <c r="E981" s="32"/>
      <c r="F981" s="45"/>
      <c r="G981" s="32" t="s">
        <v>2834</v>
      </c>
      <c r="H981" s="170" t="s">
        <v>2835</v>
      </c>
      <c r="I981" s="66">
        <f t="shared" si="28"/>
        <v>56</v>
      </c>
      <c r="J981" s="32" t="s">
        <v>324</v>
      </c>
      <c r="K981" s="10" t="s">
        <v>296</v>
      </c>
      <c r="L981" s="40">
        <v>2023.11</v>
      </c>
      <c r="M981" s="32">
        <v>13959726736</v>
      </c>
      <c r="N981" s="53"/>
    </row>
    <row r="982" s="1" customFormat="1" spans="1:14">
      <c r="A982" s="8" t="s">
        <v>9</v>
      </c>
      <c r="B982" s="8" t="s">
        <v>1216</v>
      </c>
      <c r="C982" s="10" t="s">
        <v>2836</v>
      </c>
      <c r="D982" s="49" t="s">
        <v>2837</v>
      </c>
      <c r="E982" s="170" t="s">
        <v>2838</v>
      </c>
      <c r="F982" s="45">
        <v>7</v>
      </c>
      <c r="G982" s="10" t="s">
        <v>2836</v>
      </c>
      <c r="H982" s="49" t="s">
        <v>2837</v>
      </c>
      <c r="I982" s="66">
        <f t="shared" si="28"/>
        <v>38</v>
      </c>
      <c r="J982" s="49" t="s">
        <v>12</v>
      </c>
      <c r="K982" s="10" t="s">
        <v>296</v>
      </c>
      <c r="L982" s="40">
        <v>2023.12</v>
      </c>
      <c r="M982" s="32">
        <v>13774830187</v>
      </c>
      <c r="N982" s="18" t="s">
        <v>2839</v>
      </c>
    </row>
    <row r="983" s="1" customFormat="1" spans="1:14">
      <c r="A983" s="8" t="s">
        <v>9</v>
      </c>
      <c r="B983" s="8" t="s">
        <v>1216</v>
      </c>
      <c r="C983" s="10" t="s">
        <v>2836</v>
      </c>
      <c r="D983" s="49" t="s">
        <v>2837</v>
      </c>
      <c r="E983" s="32"/>
      <c r="F983" s="45"/>
      <c r="G983" s="49" t="s">
        <v>2840</v>
      </c>
      <c r="H983" s="49" t="s">
        <v>2841</v>
      </c>
      <c r="I983" s="66">
        <f t="shared" si="28"/>
        <v>30</v>
      </c>
      <c r="J983" s="49" t="s">
        <v>324</v>
      </c>
      <c r="K983" s="10" t="s">
        <v>296</v>
      </c>
      <c r="L983" s="40">
        <v>2023.12</v>
      </c>
      <c r="M983" s="32">
        <v>13774830187</v>
      </c>
      <c r="N983" s="22"/>
    </row>
    <row r="984" s="1" customFormat="1" spans="1:14">
      <c r="A984" s="8" t="s">
        <v>9</v>
      </c>
      <c r="B984" s="8" t="s">
        <v>1216</v>
      </c>
      <c r="C984" s="10" t="s">
        <v>2836</v>
      </c>
      <c r="D984" s="49" t="s">
        <v>2837</v>
      </c>
      <c r="E984" s="10"/>
      <c r="F984" s="37"/>
      <c r="G984" s="49" t="s">
        <v>2842</v>
      </c>
      <c r="H984" s="49" t="s">
        <v>2843</v>
      </c>
      <c r="I984" s="66">
        <f t="shared" si="28"/>
        <v>11</v>
      </c>
      <c r="J984" s="10" t="s">
        <v>303</v>
      </c>
      <c r="K984" s="10" t="s">
        <v>296</v>
      </c>
      <c r="L984" s="40">
        <v>2023.12</v>
      </c>
      <c r="M984" s="32">
        <v>13774830187</v>
      </c>
      <c r="N984" s="22"/>
    </row>
    <row r="985" s="1" customFormat="1" spans="1:14">
      <c r="A985" s="8" t="s">
        <v>9</v>
      </c>
      <c r="B985" s="8" t="s">
        <v>1216</v>
      </c>
      <c r="C985" s="10" t="s">
        <v>2836</v>
      </c>
      <c r="D985" s="49" t="s">
        <v>2837</v>
      </c>
      <c r="E985" s="10"/>
      <c r="F985" s="13"/>
      <c r="G985" s="49" t="s">
        <v>2844</v>
      </c>
      <c r="H985" s="49" t="s">
        <v>2845</v>
      </c>
      <c r="I985" s="66">
        <f t="shared" si="28"/>
        <v>10</v>
      </c>
      <c r="J985" s="10" t="s">
        <v>300</v>
      </c>
      <c r="K985" s="10" t="s">
        <v>296</v>
      </c>
      <c r="L985" s="40">
        <v>2023.12</v>
      </c>
      <c r="M985" s="32">
        <v>13774830187</v>
      </c>
      <c r="N985" s="22"/>
    </row>
    <row r="986" s="1" customFormat="1" spans="1:14">
      <c r="A986" s="8" t="s">
        <v>9</v>
      </c>
      <c r="B986" s="8" t="s">
        <v>1216</v>
      </c>
      <c r="C986" s="10" t="s">
        <v>2836</v>
      </c>
      <c r="D986" s="49" t="s">
        <v>2837</v>
      </c>
      <c r="E986" s="10"/>
      <c r="F986" s="13"/>
      <c r="G986" s="49" t="s">
        <v>473</v>
      </c>
      <c r="H986" s="49" t="s">
        <v>2846</v>
      </c>
      <c r="I986" s="66">
        <f t="shared" si="28"/>
        <v>8</v>
      </c>
      <c r="J986" s="10" t="s">
        <v>303</v>
      </c>
      <c r="K986" s="10" t="s">
        <v>296</v>
      </c>
      <c r="L986" s="40">
        <v>2023.12</v>
      </c>
      <c r="M986" s="32">
        <v>13774830187</v>
      </c>
      <c r="N986" s="22"/>
    </row>
    <row r="987" s="1" customFormat="1" spans="1:14">
      <c r="A987" s="8" t="s">
        <v>9</v>
      </c>
      <c r="B987" s="8" t="s">
        <v>1216</v>
      </c>
      <c r="C987" s="10" t="s">
        <v>2836</v>
      </c>
      <c r="D987" s="49" t="s">
        <v>2837</v>
      </c>
      <c r="E987" s="10"/>
      <c r="F987" s="13"/>
      <c r="G987" s="10" t="s">
        <v>2847</v>
      </c>
      <c r="H987" s="167" t="s">
        <v>2848</v>
      </c>
      <c r="I987" s="66">
        <f t="shared" si="28"/>
        <v>1</v>
      </c>
      <c r="J987" s="10" t="s">
        <v>300</v>
      </c>
      <c r="K987" s="10" t="s">
        <v>296</v>
      </c>
      <c r="L987" s="40">
        <v>2023.12</v>
      </c>
      <c r="M987" s="32">
        <v>13774830187</v>
      </c>
      <c r="N987" s="22"/>
    </row>
    <row r="988" s="1" customFormat="1" spans="1:14">
      <c r="A988" s="8" t="s">
        <v>9</v>
      </c>
      <c r="B988" s="8" t="s">
        <v>1216</v>
      </c>
      <c r="C988" s="10" t="s">
        <v>2836</v>
      </c>
      <c r="D988" s="49" t="s">
        <v>2837</v>
      </c>
      <c r="E988" s="46"/>
      <c r="F988" s="47"/>
      <c r="G988" s="32" t="s">
        <v>2849</v>
      </c>
      <c r="H988" s="170" t="s">
        <v>2850</v>
      </c>
      <c r="I988" s="66">
        <f t="shared" si="28"/>
        <v>1</v>
      </c>
      <c r="J988" s="32" t="s">
        <v>303</v>
      </c>
      <c r="K988" s="10" t="s">
        <v>296</v>
      </c>
      <c r="L988" s="40">
        <v>2023.12</v>
      </c>
      <c r="M988" s="32">
        <v>13774830187</v>
      </c>
      <c r="N988" s="39"/>
    </row>
    <row r="989" s="1" customFormat="1" spans="1:14">
      <c r="A989" s="8" t="s">
        <v>9</v>
      </c>
      <c r="B989" s="8" t="s">
        <v>235</v>
      </c>
      <c r="C989" s="32" t="s">
        <v>2851</v>
      </c>
      <c r="D989" s="170" t="s">
        <v>2852</v>
      </c>
      <c r="E989" s="32"/>
      <c r="F989" s="45">
        <v>6</v>
      </c>
      <c r="G989" s="32" t="s">
        <v>2851</v>
      </c>
      <c r="H989" s="170" t="s">
        <v>2852</v>
      </c>
      <c r="I989" s="66">
        <f t="shared" si="28"/>
        <v>65</v>
      </c>
      <c r="J989" s="32" t="s">
        <v>12</v>
      </c>
      <c r="K989" s="10" t="s">
        <v>296</v>
      </c>
      <c r="L989" s="40">
        <v>2023.12</v>
      </c>
      <c r="M989" s="13">
        <v>13805933213</v>
      </c>
      <c r="N989" s="22" t="s">
        <v>2853</v>
      </c>
    </row>
    <row r="990" s="1" customFormat="1" spans="1:14">
      <c r="A990" s="8" t="s">
        <v>9</v>
      </c>
      <c r="B990" s="8" t="s">
        <v>235</v>
      </c>
      <c r="C990" s="32" t="s">
        <v>2851</v>
      </c>
      <c r="D990" s="170" t="s">
        <v>2852</v>
      </c>
      <c r="E990" s="32"/>
      <c r="F990" s="45"/>
      <c r="G990" s="32" t="s">
        <v>2854</v>
      </c>
      <c r="H990" s="170" t="s">
        <v>2855</v>
      </c>
      <c r="I990" s="66">
        <f t="shared" si="28"/>
        <v>35</v>
      </c>
      <c r="J990" s="32" t="s">
        <v>300</v>
      </c>
      <c r="K990" s="10" t="s">
        <v>296</v>
      </c>
      <c r="L990" s="40">
        <v>2023.12</v>
      </c>
      <c r="M990" s="13">
        <v>13805933213</v>
      </c>
      <c r="N990" s="22"/>
    </row>
    <row r="991" s="1" customFormat="1" spans="1:14">
      <c r="A991" s="8" t="s">
        <v>9</v>
      </c>
      <c r="B991" s="8" t="s">
        <v>235</v>
      </c>
      <c r="C991" s="32" t="s">
        <v>2851</v>
      </c>
      <c r="D991" s="170" t="s">
        <v>2852</v>
      </c>
      <c r="E991" s="32"/>
      <c r="F991" s="45"/>
      <c r="G991" s="32" t="s">
        <v>2856</v>
      </c>
      <c r="H991" s="170" t="s">
        <v>2857</v>
      </c>
      <c r="I991" s="66">
        <f t="shared" si="28"/>
        <v>32</v>
      </c>
      <c r="J991" s="32" t="s">
        <v>427</v>
      </c>
      <c r="K991" s="10" t="s">
        <v>296</v>
      </c>
      <c r="L991" s="40">
        <v>2023.12</v>
      </c>
      <c r="M991" s="13">
        <v>13805933213</v>
      </c>
      <c r="N991" s="22"/>
    </row>
    <row r="992" s="1" customFormat="1" spans="1:14">
      <c r="A992" s="8" t="s">
        <v>9</v>
      </c>
      <c r="B992" s="8" t="s">
        <v>235</v>
      </c>
      <c r="C992" s="32" t="s">
        <v>2851</v>
      </c>
      <c r="D992" s="170" t="s">
        <v>2852</v>
      </c>
      <c r="E992" s="32"/>
      <c r="F992" s="45"/>
      <c r="G992" s="32" t="s">
        <v>2858</v>
      </c>
      <c r="H992" s="170" t="s">
        <v>2859</v>
      </c>
      <c r="I992" s="66">
        <f t="shared" si="28"/>
        <v>10</v>
      </c>
      <c r="J992" s="32" t="s">
        <v>430</v>
      </c>
      <c r="K992" s="10" t="s">
        <v>296</v>
      </c>
      <c r="L992" s="40">
        <v>2023.12</v>
      </c>
      <c r="M992" s="13">
        <v>13805933213</v>
      </c>
      <c r="N992" s="22"/>
    </row>
    <row r="993" s="1" customFormat="1" spans="1:14">
      <c r="A993" s="8" t="s">
        <v>9</v>
      </c>
      <c r="B993" s="8" t="s">
        <v>235</v>
      </c>
      <c r="C993" s="32" t="s">
        <v>2851</v>
      </c>
      <c r="D993" s="170" t="s">
        <v>2852</v>
      </c>
      <c r="E993" s="32"/>
      <c r="F993" s="45"/>
      <c r="G993" s="32" t="s">
        <v>2860</v>
      </c>
      <c r="H993" s="170" t="s">
        <v>2861</v>
      </c>
      <c r="I993" s="66">
        <f t="shared" si="28"/>
        <v>8</v>
      </c>
      <c r="J993" s="32" t="s">
        <v>374</v>
      </c>
      <c r="K993" s="10" t="s">
        <v>296</v>
      </c>
      <c r="L993" s="40">
        <v>2023.12</v>
      </c>
      <c r="M993" s="13">
        <v>13805933213</v>
      </c>
      <c r="N993" s="22"/>
    </row>
    <row r="994" s="1" customFormat="1" spans="1:14">
      <c r="A994" s="8" t="s">
        <v>9</v>
      </c>
      <c r="B994" s="8" t="s">
        <v>235</v>
      </c>
      <c r="C994" s="32" t="s">
        <v>2851</v>
      </c>
      <c r="D994" s="170" t="s">
        <v>2852</v>
      </c>
      <c r="E994" s="32"/>
      <c r="F994" s="45"/>
      <c r="G994" s="49" t="s">
        <v>2862</v>
      </c>
      <c r="H994" s="49" t="s">
        <v>2863</v>
      </c>
      <c r="I994" s="66">
        <f t="shared" ref="I994:I1005" si="29">2023-MID(H994,7,4)</f>
        <v>37</v>
      </c>
      <c r="J994" s="32" t="s">
        <v>374</v>
      </c>
      <c r="K994" s="10" t="s">
        <v>296</v>
      </c>
      <c r="L994" s="40">
        <v>2023.12</v>
      </c>
      <c r="M994" s="13">
        <v>13805933213</v>
      </c>
      <c r="N994" s="39"/>
    </row>
    <row r="995" s="1" customFormat="1" ht="18" customHeight="1" spans="1:14">
      <c r="A995" s="8" t="s">
        <v>9</v>
      </c>
      <c r="B995" s="43" t="s">
        <v>38</v>
      </c>
      <c r="C995" s="49" t="s">
        <v>2864</v>
      </c>
      <c r="D995" s="49" t="s">
        <v>2865</v>
      </c>
      <c r="E995" s="170" t="s">
        <v>2866</v>
      </c>
      <c r="F995" s="45">
        <v>2</v>
      </c>
      <c r="G995" s="49" t="s">
        <v>2864</v>
      </c>
      <c r="H995" s="49" t="s">
        <v>2865</v>
      </c>
      <c r="I995" s="8">
        <f t="shared" si="29"/>
        <v>53</v>
      </c>
      <c r="J995" s="32" t="s">
        <v>12</v>
      </c>
      <c r="K995" s="10" t="s">
        <v>296</v>
      </c>
      <c r="L995" s="40">
        <v>2023.12</v>
      </c>
      <c r="M995" s="49" t="s">
        <v>2867</v>
      </c>
      <c r="N995" s="54" t="s">
        <v>2868</v>
      </c>
    </row>
    <row r="996" s="1" customFormat="1" ht="21" customHeight="1" spans="1:14">
      <c r="A996" s="8" t="s">
        <v>9</v>
      </c>
      <c r="B996" s="43" t="s">
        <v>38</v>
      </c>
      <c r="C996" s="49" t="s">
        <v>2864</v>
      </c>
      <c r="D996" s="49" t="s">
        <v>2865</v>
      </c>
      <c r="E996" s="32"/>
      <c r="F996" s="45"/>
      <c r="G996" s="49" t="s">
        <v>2869</v>
      </c>
      <c r="H996" s="49" t="s">
        <v>2870</v>
      </c>
      <c r="I996" s="8">
        <f t="shared" si="29"/>
        <v>22</v>
      </c>
      <c r="J996" s="32" t="s">
        <v>303</v>
      </c>
      <c r="K996" s="10" t="s">
        <v>296</v>
      </c>
      <c r="L996" s="40">
        <v>2023.12</v>
      </c>
      <c r="M996" s="49" t="s">
        <v>2867</v>
      </c>
      <c r="N996" s="53"/>
    </row>
    <row r="997" s="1" customFormat="1" spans="1:14">
      <c r="A997" s="8" t="s">
        <v>9</v>
      </c>
      <c r="B997" s="43" t="s">
        <v>38</v>
      </c>
      <c r="C997" s="32" t="s">
        <v>2871</v>
      </c>
      <c r="D997" s="32" t="s">
        <v>2872</v>
      </c>
      <c r="E997" s="170" t="s">
        <v>2873</v>
      </c>
      <c r="F997" s="45">
        <v>3</v>
      </c>
      <c r="G997" s="32" t="s">
        <v>2871</v>
      </c>
      <c r="H997" s="32" t="s">
        <v>2872</v>
      </c>
      <c r="I997" s="8">
        <f t="shared" si="29"/>
        <v>42</v>
      </c>
      <c r="J997" s="32" t="s">
        <v>12</v>
      </c>
      <c r="K997" s="10" t="s">
        <v>296</v>
      </c>
      <c r="L997" s="40">
        <v>2023.12</v>
      </c>
      <c r="M997" s="32">
        <v>13515046612</v>
      </c>
      <c r="N997" s="54" t="s">
        <v>2874</v>
      </c>
    </row>
    <row r="998" s="1" customFormat="1" spans="1:14">
      <c r="A998" s="8" t="s">
        <v>9</v>
      </c>
      <c r="B998" s="43" t="s">
        <v>38</v>
      </c>
      <c r="C998" s="32" t="s">
        <v>2871</v>
      </c>
      <c r="D998" s="32" t="s">
        <v>2872</v>
      </c>
      <c r="E998" s="32"/>
      <c r="F998" s="45"/>
      <c r="G998" s="32" t="s">
        <v>2875</v>
      </c>
      <c r="H998" s="49" t="s">
        <v>2876</v>
      </c>
      <c r="I998" s="8">
        <f t="shared" si="29"/>
        <v>12</v>
      </c>
      <c r="J998" s="32" t="s">
        <v>300</v>
      </c>
      <c r="K998" s="10" t="s">
        <v>296</v>
      </c>
      <c r="L998" s="40">
        <v>2023.12</v>
      </c>
      <c r="M998" s="32">
        <v>13515046612</v>
      </c>
      <c r="N998" s="52"/>
    </row>
    <row r="999" s="1" customFormat="1" spans="1:14">
      <c r="A999" s="8" t="s">
        <v>9</v>
      </c>
      <c r="B999" s="43" t="s">
        <v>38</v>
      </c>
      <c r="C999" s="32" t="s">
        <v>2871</v>
      </c>
      <c r="D999" s="32" t="s">
        <v>2872</v>
      </c>
      <c r="E999" s="32"/>
      <c r="F999" s="45"/>
      <c r="G999" s="32" t="s">
        <v>2877</v>
      </c>
      <c r="H999" s="49" t="s">
        <v>2878</v>
      </c>
      <c r="I999" s="8">
        <f t="shared" si="29"/>
        <v>14</v>
      </c>
      <c r="J999" s="32" t="s">
        <v>303</v>
      </c>
      <c r="K999" s="10" t="s">
        <v>296</v>
      </c>
      <c r="L999" s="40">
        <v>2023.12</v>
      </c>
      <c r="M999" s="32">
        <v>13515046612</v>
      </c>
      <c r="N999" s="53"/>
    </row>
    <row r="1000" s="1" customFormat="1" spans="1:14">
      <c r="A1000" s="8" t="s">
        <v>9</v>
      </c>
      <c r="B1000" s="49" t="s">
        <v>54</v>
      </c>
      <c r="C1000" s="49" t="s">
        <v>2879</v>
      </c>
      <c r="D1000" s="49" t="s">
        <v>2880</v>
      </c>
      <c r="E1000" s="170" t="s">
        <v>2881</v>
      </c>
      <c r="F1000" s="63" t="s">
        <v>177</v>
      </c>
      <c r="G1000" s="49" t="s">
        <v>2879</v>
      </c>
      <c r="H1000" s="49" t="s">
        <v>2880</v>
      </c>
      <c r="I1000" s="8">
        <f t="shared" si="29"/>
        <v>70</v>
      </c>
      <c r="J1000" s="49" t="s">
        <v>2882</v>
      </c>
      <c r="K1000" s="10" t="s">
        <v>296</v>
      </c>
      <c r="L1000" s="40">
        <v>2023.12</v>
      </c>
      <c r="M1000" s="49" t="s">
        <v>2883</v>
      </c>
      <c r="N1000" s="18" t="s">
        <v>2884</v>
      </c>
    </row>
    <row r="1001" s="1" customFormat="1" spans="1:14">
      <c r="A1001" s="8" t="s">
        <v>9</v>
      </c>
      <c r="B1001" s="49" t="s">
        <v>54</v>
      </c>
      <c r="C1001" s="49" t="s">
        <v>2879</v>
      </c>
      <c r="D1001" s="49" t="s">
        <v>2880</v>
      </c>
      <c r="E1001" s="32"/>
      <c r="F1001" s="32"/>
      <c r="G1001" s="49" t="s">
        <v>2885</v>
      </c>
      <c r="H1001" s="49" t="s">
        <v>2886</v>
      </c>
      <c r="I1001" s="8">
        <f t="shared" si="29"/>
        <v>17</v>
      </c>
      <c r="J1001" s="49" t="s">
        <v>430</v>
      </c>
      <c r="K1001" s="10" t="s">
        <v>296</v>
      </c>
      <c r="L1001" s="40">
        <v>2023.12</v>
      </c>
      <c r="M1001" s="49" t="s">
        <v>2883</v>
      </c>
      <c r="N1001" s="22"/>
    </row>
    <row r="1002" s="1" customFormat="1" spans="1:14">
      <c r="A1002" s="8" t="s">
        <v>9</v>
      </c>
      <c r="B1002" s="49" t="s">
        <v>54</v>
      </c>
      <c r="C1002" s="49" t="s">
        <v>2879</v>
      </c>
      <c r="D1002" s="49" t="s">
        <v>2880</v>
      </c>
      <c r="E1002" s="10"/>
      <c r="F1002" s="10"/>
      <c r="G1002" s="49" t="s">
        <v>2887</v>
      </c>
      <c r="H1002" s="49" t="s">
        <v>2888</v>
      </c>
      <c r="I1002" s="8">
        <f t="shared" si="29"/>
        <v>40</v>
      </c>
      <c r="J1002" s="49" t="s">
        <v>300</v>
      </c>
      <c r="K1002" s="10" t="s">
        <v>296</v>
      </c>
      <c r="L1002" s="40">
        <v>2023.12</v>
      </c>
      <c r="M1002" s="49" t="s">
        <v>2883</v>
      </c>
      <c r="N1002" s="22"/>
    </row>
    <row r="1003" s="1" customFormat="1" spans="1:14">
      <c r="A1003" s="8" t="s">
        <v>9</v>
      </c>
      <c r="B1003" s="49" t="s">
        <v>54</v>
      </c>
      <c r="C1003" s="49" t="s">
        <v>2879</v>
      </c>
      <c r="D1003" s="49" t="s">
        <v>2880</v>
      </c>
      <c r="E1003" s="10"/>
      <c r="F1003" s="13"/>
      <c r="G1003" s="49" t="s">
        <v>2889</v>
      </c>
      <c r="H1003" s="49" t="s">
        <v>2890</v>
      </c>
      <c r="I1003" s="8">
        <f t="shared" si="29"/>
        <v>68</v>
      </c>
      <c r="J1003" s="49" t="s">
        <v>488</v>
      </c>
      <c r="K1003" s="10" t="s">
        <v>296</v>
      </c>
      <c r="L1003" s="40">
        <v>2023.12</v>
      </c>
      <c r="M1003" s="49" t="s">
        <v>2883</v>
      </c>
      <c r="N1003" s="22"/>
    </row>
    <row r="1004" s="1" customFormat="1" spans="1:14">
      <c r="A1004" s="8" t="s">
        <v>9</v>
      </c>
      <c r="B1004" s="49" t="s">
        <v>54</v>
      </c>
      <c r="C1004" s="49" t="s">
        <v>2879</v>
      </c>
      <c r="D1004" s="49" t="s">
        <v>2880</v>
      </c>
      <c r="E1004" s="32"/>
      <c r="F1004" s="45"/>
      <c r="G1004" s="49" t="s">
        <v>2891</v>
      </c>
      <c r="H1004" s="49" t="s">
        <v>2892</v>
      </c>
      <c r="I1004" s="8">
        <f t="shared" si="29"/>
        <v>40</v>
      </c>
      <c r="J1004" s="49" t="s">
        <v>427</v>
      </c>
      <c r="K1004" s="10" t="s">
        <v>296</v>
      </c>
      <c r="L1004" s="40">
        <v>2023.12</v>
      </c>
      <c r="M1004" s="49" t="s">
        <v>2883</v>
      </c>
      <c r="N1004" s="22"/>
    </row>
    <row r="1005" s="1" customFormat="1" spans="1:14">
      <c r="A1005" s="8" t="s">
        <v>9</v>
      </c>
      <c r="B1005" s="49" t="s">
        <v>54</v>
      </c>
      <c r="C1005" s="49" t="s">
        <v>2879</v>
      </c>
      <c r="D1005" s="49" t="s">
        <v>2880</v>
      </c>
      <c r="E1005" s="32"/>
      <c r="F1005" s="45"/>
      <c r="G1005" s="49" t="s">
        <v>2893</v>
      </c>
      <c r="H1005" s="49" t="s">
        <v>2894</v>
      </c>
      <c r="I1005" s="8">
        <f t="shared" si="29"/>
        <v>15</v>
      </c>
      <c r="J1005" s="49" t="s">
        <v>430</v>
      </c>
      <c r="K1005" s="10" t="s">
        <v>296</v>
      </c>
      <c r="L1005" s="40">
        <v>2023.12</v>
      </c>
      <c r="M1005" s="49" t="s">
        <v>2883</v>
      </c>
      <c r="N1005" s="39"/>
    </row>
    <row r="1006" s="1" customFormat="1" spans="1:14">
      <c r="A1006" s="8" t="s">
        <v>9</v>
      </c>
      <c r="B1006" s="49" t="s">
        <v>54</v>
      </c>
      <c r="C1006" s="49" t="s">
        <v>2895</v>
      </c>
      <c r="D1006" s="49" t="s">
        <v>2896</v>
      </c>
      <c r="E1006" s="167" t="s">
        <v>2897</v>
      </c>
      <c r="F1006" s="13">
        <v>6</v>
      </c>
      <c r="G1006" s="49" t="s">
        <v>2895</v>
      </c>
      <c r="H1006" s="49" t="s">
        <v>2896</v>
      </c>
      <c r="I1006" s="8">
        <f t="shared" ref="I1006:I1054" si="30">2023-MID(H1006,7,4)</f>
        <v>35</v>
      </c>
      <c r="J1006" s="10" t="s">
        <v>12</v>
      </c>
      <c r="K1006" s="10" t="s">
        <v>296</v>
      </c>
      <c r="L1006" s="40">
        <v>2023.12</v>
      </c>
      <c r="M1006" s="49" t="s">
        <v>2898</v>
      </c>
      <c r="N1006" s="18" t="s">
        <v>2899</v>
      </c>
    </row>
    <row r="1007" s="1" customFormat="1" spans="1:14">
      <c r="A1007" s="8" t="s">
        <v>9</v>
      </c>
      <c r="B1007" s="49" t="s">
        <v>54</v>
      </c>
      <c r="C1007" s="49" t="s">
        <v>2895</v>
      </c>
      <c r="D1007" s="49" t="s">
        <v>2896</v>
      </c>
      <c r="E1007" s="10"/>
      <c r="F1007" s="13"/>
      <c r="G1007" s="49" t="s">
        <v>2900</v>
      </c>
      <c r="H1007" s="49" t="s">
        <v>2901</v>
      </c>
      <c r="I1007" s="8">
        <f t="shared" si="30"/>
        <v>59</v>
      </c>
      <c r="J1007" s="10" t="s">
        <v>388</v>
      </c>
      <c r="K1007" s="10" t="s">
        <v>296</v>
      </c>
      <c r="L1007" s="40">
        <v>2023.12</v>
      </c>
      <c r="M1007" s="49" t="s">
        <v>2898</v>
      </c>
      <c r="N1007" s="22"/>
    </row>
    <row r="1008" s="1" customFormat="1" spans="1:14">
      <c r="A1008" s="8" t="s">
        <v>9</v>
      </c>
      <c r="B1008" s="49" t="s">
        <v>54</v>
      </c>
      <c r="C1008" s="49" t="s">
        <v>2895</v>
      </c>
      <c r="D1008" s="49" t="s">
        <v>2896</v>
      </c>
      <c r="E1008" s="32"/>
      <c r="F1008" s="45"/>
      <c r="G1008" s="49" t="s">
        <v>2902</v>
      </c>
      <c r="H1008" s="49" t="s">
        <v>2903</v>
      </c>
      <c r="I1008" s="8">
        <f t="shared" si="30"/>
        <v>11</v>
      </c>
      <c r="J1008" s="32" t="s">
        <v>300</v>
      </c>
      <c r="K1008" s="10" t="s">
        <v>296</v>
      </c>
      <c r="L1008" s="40">
        <v>2023.12</v>
      </c>
      <c r="M1008" s="49" t="s">
        <v>2898</v>
      </c>
      <c r="N1008" s="22"/>
    </row>
    <row r="1009" s="1" customFormat="1" spans="1:14">
      <c r="A1009" s="8" t="s">
        <v>9</v>
      </c>
      <c r="B1009" s="49" t="s">
        <v>54</v>
      </c>
      <c r="C1009" s="49" t="s">
        <v>2895</v>
      </c>
      <c r="D1009" s="49" t="s">
        <v>2896</v>
      </c>
      <c r="E1009" s="32"/>
      <c r="F1009" s="45"/>
      <c r="G1009" s="49" t="s">
        <v>2904</v>
      </c>
      <c r="H1009" s="49" t="s">
        <v>2905</v>
      </c>
      <c r="I1009" s="8">
        <f t="shared" si="30"/>
        <v>33</v>
      </c>
      <c r="J1009" s="32" t="s">
        <v>324</v>
      </c>
      <c r="K1009" s="10" t="s">
        <v>296</v>
      </c>
      <c r="L1009" s="40">
        <v>2023.12</v>
      </c>
      <c r="M1009" s="49" t="s">
        <v>2898</v>
      </c>
      <c r="N1009" s="22"/>
    </row>
    <row r="1010" s="1" customFormat="1" spans="1:14">
      <c r="A1010" s="8" t="s">
        <v>9</v>
      </c>
      <c r="B1010" s="49" t="s">
        <v>54</v>
      </c>
      <c r="C1010" s="49" t="s">
        <v>2895</v>
      </c>
      <c r="D1010" s="49" t="s">
        <v>2896</v>
      </c>
      <c r="E1010" s="32"/>
      <c r="F1010" s="45"/>
      <c r="G1010" s="49" t="s">
        <v>2906</v>
      </c>
      <c r="H1010" s="49" t="s">
        <v>2907</v>
      </c>
      <c r="I1010" s="8">
        <f t="shared" si="30"/>
        <v>61</v>
      </c>
      <c r="J1010" s="32" t="s">
        <v>385</v>
      </c>
      <c r="K1010" s="10" t="s">
        <v>296</v>
      </c>
      <c r="L1010" s="40">
        <v>2023.12</v>
      </c>
      <c r="M1010" s="49" t="s">
        <v>2898</v>
      </c>
      <c r="N1010" s="22"/>
    </row>
    <row r="1011" s="1" customFormat="1" spans="1:14">
      <c r="A1011" s="8" t="s">
        <v>9</v>
      </c>
      <c r="B1011" s="49" t="s">
        <v>54</v>
      </c>
      <c r="C1011" s="49" t="s">
        <v>2895</v>
      </c>
      <c r="D1011" s="49" t="s">
        <v>2896</v>
      </c>
      <c r="E1011" s="32"/>
      <c r="F1011" s="45"/>
      <c r="G1011" s="49" t="s">
        <v>2908</v>
      </c>
      <c r="H1011" s="49" t="s">
        <v>2909</v>
      </c>
      <c r="I1011" s="8">
        <f t="shared" si="30"/>
        <v>6</v>
      </c>
      <c r="J1011" s="32" t="s">
        <v>303</v>
      </c>
      <c r="K1011" s="10" t="s">
        <v>296</v>
      </c>
      <c r="L1011" s="40">
        <v>2023.12</v>
      </c>
      <c r="M1011" s="49" t="s">
        <v>2898</v>
      </c>
      <c r="N1011" s="39"/>
    </row>
    <row r="1012" s="1" customFormat="1" spans="1:14">
      <c r="A1012" s="8" t="s">
        <v>9</v>
      </c>
      <c r="B1012" s="8" t="s">
        <v>60</v>
      </c>
      <c r="C1012" s="49" t="s">
        <v>2910</v>
      </c>
      <c r="D1012" s="49" t="s">
        <v>2911</v>
      </c>
      <c r="E1012" s="170" t="s">
        <v>2912</v>
      </c>
      <c r="F1012" s="45">
        <v>2</v>
      </c>
      <c r="G1012" s="49" t="s">
        <v>2910</v>
      </c>
      <c r="H1012" s="49" t="s">
        <v>2911</v>
      </c>
      <c r="I1012" s="8">
        <f t="shared" si="30"/>
        <v>74</v>
      </c>
      <c r="J1012" s="32" t="s">
        <v>12</v>
      </c>
      <c r="K1012" s="10" t="s">
        <v>296</v>
      </c>
      <c r="L1012" s="40">
        <v>2023.12</v>
      </c>
      <c r="M1012" s="49" t="s">
        <v>2913</v>
      </c>
      <c r="N1012" s="41" t="s">
        <v>2914</v>
      </c>
    </row>
    <row r="1013" s="1" customFormat="1" spans="1:14">
      <c r="A1013" s="8" t="s">
        <v>9</v>
      </c>
      <c r="B1013" s="8" t="s">
        <v>60</v>
      </c>
      <c r="C1013" s="49" t="s">
        <v>2910</v>
      </c>
      <c r="D1013" s="49" t="s">
        <v>2911</v>
      </c>
      <c r="E1013" s="32"/>
      <c r="F1013" s="45"/>
      <c r="G1013" s="49" t="s">
        <v>2915</v>
      </c>
      <c r="H1013" s="49" t="s">
        <v>2916</v>
      </c>
      <c r="I1013" s="8">
        <f t="shared" si="30"/>
        <v>19</v>
      </c>
      <c r="J1013" s="32" t="s">
        <v>430</v>
      </c>
      <c r="K1013" s="10" t="s">
        <v>296</v>
      </c>
      <c r="L1013" s="40">
        <v>2023.12</v>
      </c>
      <c r="M1013" s="49" t="s">
        <v>2913</v>
      </c>
      <c r="N1013" s="41"/>
    </row>
    <row r="1014" s="1" customFormat="1" spans="1:14">
      <c r="A1014" s="8" t="s">
        <v>9</v>
      </c>
      <c r="B1014" s="8" t="s">
        <v>343</v>
      </c>
      <c r="C1014" s="49" t="s">
        <v>2917</v>
      </c>
      <c r="D1014" s="49" t="s">
        <v>2918</v>
      </c>
      <c r="E1014" s="170" t="s">
        <v>2919</v>
      </c>
      <c r="F1014" s="45">
        <v>4</v>
      </c>
      <c r="G1014" s="49" t="s">
        <v>2917</v>
      </c>
      <c r="H1014" s="49" t="s">
        <v>2918</v>
      </c>
      <c r="I1014" s="8">
        <f t="shared" si="30"/>
        <v>75</v>
      </c>
      <c r="J1014" s="49" t="s">
        <v>2882</v>
      </c>
      <c r="K1014" s="10" t="s">
        <v>296</v>
      </c>
      <c r="L1014" s="40">
        <v>2023.12</v>
      </c>
      <c r="M1014" s="49" t="s">
        <v>2920</v>
      </c>
      <c r="N1014" s="18" t="s">
        <v>2921</v>
      </c>
    </row>
    <row r="1015" s="1" customFormat="1" spans="1:14">
      <c r="A1015" s="8" t="s">
        <v>9</v>
      </c>
      <c r="B1015" s="8" t="s">
        <v>343</v>
      </c>
      <c r="C1015" s="49" t="s">
        <v>2917</v>
      </c>
      <c r="D1015" s="49" t="s">
        <v>2918</v>
      </c>
      <c r="E1015" s="32"/>
      <c r="F1015" s="45"/>
      <c r="G1015" s="49" t="s">
        <v>2922</v>
      </c>
      <c r="H1015" s="49" t="s">
        <v>2923</v>
      </c>
      <c r="I1015" s="8">
        <f t="shared" si="30"/>
        <v>49</v>
      </c>
      <c r="J1015" s="49" t="s">
        <v>427</v>
      </c>
      <c r="K1015" s="10" t="s">
        <v>296</v>
      </c>
      <c r="L1015" s="40">
        <v>2023.12</v>
      </c>
      <c r="M1015" s="49" t="s">
        <v>2920</v>
      </c>
      <c r="N1015" s="22"/>
    </row>
    <row r="1016" s="1" customFormat="1" spans="1:14">
      <c r="A1016" s="8" t="s">
        <v>9</v>
      </c>
      <c r="B1016" s="8" t="s">
        <v>343</v>
      </c>
      <c r="C1016" s="49" t="s">
        <v>2917</v>
      </c>
      <c r="D1016" s="49" t="s">
        <v>2918</v>
      </c>
      <c r="E1016" s="43"/>
      <c r="F1016" s="72"/>
      <c r="G1016" s="49" t="s">
        <v>2924</v>
      </c>
      <c r="H1016" s="49" t="s">
        <v>2925</v>
      </c>
      <c r="I1016" s="8">
        <f t="shared" si="30"/>
        <v>18</v>
      </c>
      <c r="J1016" s="49" t="s">
        <v>374</v>
      </c>
      <c r="K1016" s="10" t="s">
        <v>296</v>
      </c>
      <c r="L1016" s="40">
        <v>2023.12</v>
      </c>
      <c r="M1016" s="49" t="s">
        <v>2920</v>
      </c>
      <c r="N1016" s="22"/>
    </row>
    <row r="1017" s="1" customFormat="1" spans="1:14">
      <c r="A1017" s="8" t="s">
        <v>9</v>
      </c>
      <c r="B1017" s="8" t="s">
        <v>343</v>
      </c>
      <c r="C1017" s="49" t="s">
        <v>2917</v>
      </c>
      <c r="D1017" s="49" t="s">
        <v>2918</v>
      </c>
      <c r="E1017" s="43"/>
      <c r="F1017" s="43"/>
      <c r="G1017" s="49" t="s">
        <v>2926</v>
      </c>
      <c r="H1017" s="49" t="s">
        <v>2927</v>
      </c>
      <c r="I1017" s="8">
        <f t="shared" si="30"/>
        <v>20</v>
      </c>
      <c r="J1017" s="49" t="s">
        <v>374</v>
      </c>
      <c r="K1017" s="10" t="s">
        <v>296</v>
      </c>
      <c r="L1017" s="40">
        <v>2023.12</v>
      </c>
      <c r="M1017" s="49" t="s">
        <v>2920</v>
      </c>
      <c r="N1017" s="39"/>
    </row>
    <row r="1018" s="1" customFormat="1" spans="1:14">
      <c r="A1018" s="8" t="s">
        <v>9</v>
      </c>
      <c r="B1018" s="8" t="s">
        <v>343</v>
      </c>
      <c r="C1018" s="49" t="s">
        <v>2928</v>
      </c>
      <c r="D1018" s="49" t="s">
        <v>2929</v>
      </c>
      <c r="E1018" s="73"/>
      <c r="F1018" s="43">
        <v>4</v>
      </c>
      <c r="G1018" s="49" t="s">
        <v>2928</v>
      </c>
      <c r="H1018" s="49" t="s">
        <v>2929</v>
      </c>
      <c r="I1018" s="8">
        <f t="shared" si="30"/>
        <v>42</v>
      </c>
      <c r="J1018" s="43" t="s">
        <v>12</v>
      </c>
      <c r="K1018" s="10" t="s">
        <v>296</v>
      </c>
      <c r="L1018" s="40">
        <v>2023.12</v>
      </c>
      <c r="M1018" s="49" t="s">
        <v>2930</v>
      </c>
      <c r="N1018" s="54" t="s">
        <v>2931</v>
      </c>
    </row>
    <row r="1019" s="1" customFormat="1" spans="1:14">
      <c r="A1019" s="8" t="s">
        <v>9</v>
      </c>
      <c r="B1019" s="8" t="s">
        <v>343</v>
      </c>
      <c r="C1019" s="49" t="s">
        <v>2928</v>
      </c>
      <c r="D1019" s="49" t="s">
        <v>2929</v>
      </c>
      <c r="E1019" s="73"/>
      <c r="F1019" s="43"/>
      <c r="G1019" s="49" t="s">
        <v>2499</v>
      </c>
      <c r="H1019" s="49" t="s">
        <v>2932</v>
      </c>
      <c r="I1019" s="8">
        <f t="shared" si="30"/>
        <v>40</v>
      </c>
      <c r="J1019" s="43" t="s">
        <v>324</v>
      </c>
      <c r="K1019" s="10" t="s">
        <v>296</v>
      </c>
      <c r="L1019" s="40">
        <v>2023.12</v>
      </c>
      <c r="M1019" s="49" t="s">
        <v>2930</v>
      </c>
      <c r="N1019" s="52"/>
    </row>
    <row r="1020" s="1" customFormat="1" spans="1:14">
      <c r="A1020" s="8" t="s">
        <v>9</v>
      </c>
      <c r="B1020" s="8" t="s">
        <v>343</v>
      </c>
      <c r="C1020" s="49" t="s">
        <v>2928</v>
      </c>
      <c r="D1020" s="49" t="s">
        <v>2929</v>
      </c>
      <c r="E1020" s="73"/>
      <c r="F1020" s="43"/>
      <c r="G1020" s="49" t="s">
        <v>2933</v>
      </c>
      <c r="H1020" s="49" t="s">
        <v>2934</v>
      </c>
      <c r="I1020" s="8">
        <f t="shared" si="30"/>
        <v>18</v>
      </c>
      <c r="J1020" s="43" t="s">
        <v>303</v>
      </c>
      <c r="K1020" s="10" t="s">
        <v>296</v>
      </c>
      <c r="L1020" s="40">
        <v>2023.12</v>
      </c>
      <c r="M1020" s="49" t="s">
        <v>2930</v>
      </c>
      <c r="N1020" s="52"/>
    </row>
    <row r="1021" s="1" customFormat="1" spans="1:14">
      <c r="A1021" s="8" t="s">
        <v>9</v>
      </c>
      <c r="B1021" s="8" t="s">
        <v>343</v>
      </c>
      <c r="C1021" s="49" t="s">
        <v>2928</v>
      </c>
      <c r="D1021" s="49" t="s">
        <v>2929</v>
      </c>
      <c r="E1021" s="46"/>
      <c r="F1021" s="45"/>
      <c r="G1021" s="49" t="s">
        <v>2935</v>
      </c>
      <c r="H1021" s="49" t="s">
        <v>2936</v>
      </c>
      <c r="I1021" s="8">
        <f t="shared" si="30"/>
        <v>13</v>
      </c>
      <c r="J1021" s="32" t="s">
        <v>300</v>
      </c>
      <c r="K1021" s="10" t="s">
        <v>296</v>
      </c>
      <c r="L1021" s="40">
        <v>2023.12</v>
      </c>
      <c r="M1021" s="49" t="s">
        <v>2930</v>
      </c>
      <c r="N1021" s="53"/>
    </row>
    <row r="1022" s="1" customFormat="1" spans="1:14">
      <c r="A1022" s="8" t="s">
        <v>9</v>
      </c>
      <c r="B1022" s="8" t="s">
        <v>343</v>
      </c>
      <c r="C1022" s="49" t="s">
        <v>2937</v>
      </c>
      <c r="D1022" s="49" t="s">
        <v>2938</v>
      </c>
      <c r="E1022" s="170" t="s">
        <v>2939</v>
      </c>
      <c r="F1022" s="45">
        <v>4</v>
      </c>
      <c r="G1022" s="49" t="s">
        <v>2937</v>
      </c>
      <c r="H1022" s="49" t="s">
        <v>2938</v>
      </c>
      <c r="I1022" s="8">
        <f t="shared" si="30"/>
        <v>61</v>
      </c>
      <c r="J1022" s="32" t="s">
        <v>12</v>
      </c>
      <c r="K1022" s="10" t="s">
        <v>296</v>
      </c>
      <c r="L1022" s="40">
        <v>2023.12</v>
      </c>
      <c r="M1022" s="49" t="s">
        <v>2940</v>
      </c>
      <c r="N1022" s="54" t="s">
        <v>2941</v>
      </c>
    </row>
    <row r="1023" s="1" customFormat="1" spans="1:14">
      <c r="A1023" s="8" t="s">
        <v>9</v>
      </c>
      <c r="B1023" s="8" t="s">
        <v>343</v>
      </c>
      <c r="C1023" s="49" t="s">
        <v>2937</v>
      </c>
      <c r="D1023" s="49" t="s">
        <v>2938</v>
      </c>
      <c r="E1023" s="46"/>
      <c r="F1023" s="45"/>
      <c r="G1023" s="49" t="s">
        <v>2942</v>
      </c>
      <c r="H1023" s="49" t="s">
        <v>2943</v>
      </c>
      <c r="I1023" s="8">
        <f t="shared" si="30"/>
        <v>29</v>
      </c>
      <c r="J1023" s="32" t="s">
        <v>300</v>
      </c>
      <c r="K1023" s="10" t="s">
        <v>296</v>
      </c>
      <c r="L1023" s="40">
        <v>2023.12</v>
      </c>
      <c r="M1023" s="49" t="s">
        <v>2940</v>
      </c>
      <c r="N1023" s="52"/>
    </row>
    <row r="1024" s="1" customFormat="1" spans="1:14">
      <c r="A1024" s="8" t="s">
        <v>9</v>
      </c>
      <c r="B1024" s="8" t="s">
        <v>343</v>
      </c>
      <c r="C1024" s="49" t="s">
        <v>2937</v>
      </c>
      <c r="D1024" s="49" t="s">
        <v>2938</v>
      </c>
      <c r="E1024" s="46"/>
      <c r="F1024" s="45"/>
      <c r="G1024" s="49" t="s">
        <v>2944</v>
      </c>
      <c r="H1024" s="49" t="s">
        <v>2945</v>
      </c>
      <c r="I1024" s="8">
        <f t="shared" si="30"/>
        <v>7</v>
      </c>
      <c r="J1024" s="32" t="s">
        <v>374</v>
      </c>
      <c r="K1024" s="10" t="s">
        <v>296</v>
      </c>
      <c r="L1024" s="40">
        <v>2023.12</v>
      </c>
      <c r="M1024" s="49" t="s">
        <v>2940</v>
      </c>
      <c r="N1024" s="52"/>
    </row>
    <row r="1025" s="1" customFormat="1" spans="1:14">
      <c r="A1025" s="8" t="s">
        <v>9</v>
      </c>
      <c r="B1025" s="8" t="s">
        <v>343</v>
      </c>
      <c r="C1025" s="49" t="s">
        <v>2937</v>
      </c>
      <c r="D1025" s="49" t="s">
        <v>2938</v>
      </c>
      <c r="E1025" s="46"/>
      <c r="F1025" s="45"/>
      <c r="G1025" s="49" t="s">
        <v>2946</v>
      </c>
      <c r="H1025" s="49" t="s">
        <v>2947</v>
      </c>
      <c r="I1025" s="8">
        <f t="shared" si="30"/>
        <v>36</v>
      </c>
      <c r="J1025" s="32" t="s">
        <v>300</v>
      </c>
      <c r="K1025" s="10" t="s">
        <v>296</v>
      </c>
      <c r="L1025" s="40">
        <v>2023.12</v>
      </c>
      <c r="M1025" s="49" t="s">
        <v>2940</v>
      </c>
      <c r="N1025" s="52"/>
    </row>
    <row r="1026" s="1" customFormat="1" spans="1:14">
      <c r="A1026" s="8" t="s">
        <v>9</v>
      </c>
      <c r="B1026" s="8" t="s">
        <v>343</v>
      </c>
      <c r="C1026" s="49" t="s">
        <v>2948</v>
      </c>
      <c r="D1026" s="49" t="s">
        <v>2949</v>
      </c>
      <c r="E1026" s="170" t="s">
        <v>2950</v>
      </c>
      <c r="F1026" s="45">
        <v>4</v>
      </c>
      <c r="G1026" s="49" t="s">
        <v>2948</v>
      </c>
      <c r="H1026" s="49" t="s">
        <v>2949</v>
      </c>
      <c r="I1026" s="8">
        <f t="shared" si="30"/>
        <v>71</v>
      </c>
      <c r="J1026" s="32" t="s">
        <v>12</v>
      </c>
      <c r="K1026" s="10" t="s">
        <v>296</v>
      </c>
      <c r="L1026" s="40">
        <v>2023.12</v>
      </c>
      <c r="M1026" s="49" t="s">
        <v>2951</v>
      </c>
      <c r="N1026" s="54" t="s">
        <v>2952</v>
      </c>
    </row>
    <row r="1027" s="1" customFormat="1" spans="1:14">
      <c r="A1027" s="8" t="s">
        <v>9</v>
      </c>
      <c r="B1027" s="8" t="s">
        <v>343</v>
      </c>
      <c r="C1027" s="49" t="s">
        <v>2948</v>
      </c>
      <c r="D1027" s="49" t="s">
        <v>2949</v>
      </c>
      <c r="E1027" s="32"/>
      <c r="F1027" s="45"/>
      <c r="G1027" s="49" t="s">
        <v>2953</v>
      </c>
      <c r="H1027" s="49" t="s">
        <v>2954</v>
      </c>
      <c r="I1027" s="8">
        <f t="shared" si="30"/>
        <v>47</v>
      </c>
      <c r="J1027" s="32" t="s">
        <v>300</v>
      </c>
      <c r="K1027" s="10" t="s">
        <v>296</v>
      </c>
      <c r="L1027" s="40">
        <v>2023.12</v>
      </c>
      <c r="M1027" s="49" t="s">
        <v>2951</v>
      </c>
      <c r="N1027" s="52"/>
    </row>
    <row r="1028" s="1" customFormat="1" spans="1:14">
      <c r="A1028" s="8" t="s">
        <v>9</v>
      </c>
      <c r="B1028" s="8" t="s">
        <v>343</v>
      </c>
      <c r="C1028" s="49" t="s">
        <v>2948</v>
      </c>
      <c r="D1028" s="49" t="s">
        <v>2949</v>
      </c>
      <c r="E1028" s="32"/>
      <c r="F1028" s="45"/>
      <c r="G1028" s="49" t="s">
        <v>2955</v>
      </c>
      <c r="H1028" s="49" t="s">
        <v>2956</v>
      </c>
      <c r="I1028" s="8">
        <f t="shared" si="30"/>
        <v>70</v>
      </c>
      <c r="J1028" s="32" t="s">
        <v>324</v>
      </c>
      <c r="K1028" s="10" t="s">
        <v>296</v>
      </c>
      <c r="L1028" s="40">
        <v>2023.12</v>
      </c>
      <c r="M1028" s="49" t="s">
        <v>2951</v>
      </c>
      <c r="N1028" s="52"/>
    </row>
    <row r="1029" s="1" customFormat="1" spans="1:14">
      <c r="A1029" s="8" t="s">
        <v>9</v>
      </c>
      <c r="B1029" s="8" t="s">
        <v>343</v>
      </c>
      <c r="C1029" s="49" t="s">
        <v>2948</v>
      </c>
      <c r="D1029" s="49" t="s">
        <v>2949</v>
      </c>
      <c r="E1029" s="32"/>
      <c r="F1029" s="45"/>
      <c r="G1029" s="49" t="s">
        <v>2957</v>
      </c>
      <c r="H1029" s="49" t="s">
        <v>2958</v>
      </c>
      <c r="I1029" s="8">
        <f t="shared" si="30"/>
        <v>15</v>
      </c>
      <c r="J1029" s="32" t="s">
        <v>430</v>
      </c>
      <c r="K1029" s="10" t="s">
        <v>296</v>
      </c>
      <c r="L1029" s="40">
        <v>2023.12</v>
      </c>
      <c r="M1029" s="49" t="s">
        <v>2951</v>
      </c>
      <c r="N1029" s="53"/>
    </row>
    <row r="1030" s="1" customFormat="1" spans="1:14">
      <c r="A1030" s="8" t="s">
        <v>9</v>
      </c>
      <c r="B1030" s="32" t="s">
        <v>21</v>
      </c>
      <c r="C1030" s="49" t="s">
        <v>2959</v>
      </c>
      <c r="D1030" s="49" t="s">
        <v>2960</v>
      </c>
      <c r="E1030" s="170" t="s">
        <v>2961</v>
      </c>
      <c r="F1030" s="45">
        <v>2</v>
      </c>
      <c r="G1030" s="49" t="s">
        <v>2959</v>
      </c>
      <c r="H1030" s="49" t="s">
        <v>2960</v>
      </c>
      <c r="I1030" s="8">
        <f t="shared" si="30"/>
        <v>78</v>
      </c>
      <c r="J1030" s="32" t="s">
        <v>12</v>
      </c>
      <c r="K1030" s="10" t="s">
        <v>296</v>
      </c>
      <c r="L1030" s="40">
        <v>2023.12</v>
      </c>
      <c r="M1030" s="49" t="s">
        <v>2962</v>
      </c>
      <c r="N1030" s="54" t="s">
        <v>2963</v>
      </c>
    </row>
    <row r="1031" s="1" customFormat="1" spans="1:14">
      <c r="A1031" s="8" t="s">
        <v>9</v>
      </c>
      <c r="B1031" s="32" t="s">
        <v>21</v>
      </c>
      <c r="C1031" s="49" t="s">
        <v>2959</v>
      </c>
      <c r="D1031" s="49" t="s">
        <v>2960</v>
      </c>
      <c r="E1031" s="32"/>
      <c r="F1031" s="45"/>
      <c r="G1031" s="49" t="s">
        <v>2964</v>
      </c>
      <c r="H1031" s="49" t="s">
        <v>2965</v>
      </c>
      <c r="I1031" s="8">
        <f t="shared" si="30"/>
        <v>33</v>
      </c>
      <c r="J1031" s="32" t="s">
        <v>300</v>
      </c>
      <c r="K1031" s="10" t="s">
        <v>296</v>
      </c>
      <c r="L1031" s="40">
        <v>2023.12</v>
      </c>
      <c r="M1031" s="49" t="s">
        <v>2962</v>
      </c>
      <c r="N1031" s="53"/>
    </row>
    <row r="1032" s="1" customFormat="1" spans="1:14">
      <c r="A1032" s="8" t="s">
        <v>9</v>
      </c>
      <c r="B1032" s="32" t="s">
        <v>44</v>
      </c>
      <c r="C1032" s="49" t="s">
        <v>2966</v>
      </c>
      <c r="D1032" s="49" t="s">
        <v>2967</v>
      </c>
      <c r="E1032" s="170" t="s">
        <v>2968</v>
      </c>
      <c r="F1032" s="45">
        <v>6</v>
      </c>
      <c r="G1032" s="49" t="s">
        <v>2966</v>
      </c>
      <c r="H1032" s="49" t="s">
        <v>2967</v>
      </c>
      <c r="I1032" s="8">
        <f t="shared" si="30"/>
        <v>41</v>
      </c>
      <c r="J1032" s="49" t="s">
        <v>12</v>
      </c>
      <c r="K1032" s="10" t="s">
        <v>296</v>
      </c>
      <c r="L1032" s="40">
        <v>2023.12</v>
      </c>
      <c r="M1032" s="49" t="s">
        <v>2969</v>
      </c>
      <c r="N1032" s="54" t="s">
        <v>2970</v>
      </c>
    </row>
    <row r="1033" s="1" customFormat="1" spans="1:14">
      <c r="A1033" s="8" t="s">
        <v>9</v>
      </c>
      <c r="B1033" s="32" t="s">
        <v>44</v>
      </c>
      <c r="C1033" s="49" t="s">
        <v>2966</v>
      </c>
      <c r="D1033" s="49" t="s">
        <v>2967</v>
      </c>
      <c r="E1033" s="32"/>
      <c r="F1033" s="45"/>
      <c r="G1033" s="49" t="s">
        <v>2971</v>
      </c>
      <c r="H1033" s="49" t="s">
        <v>2972</v>
      </c>
      <c r="I1033" s="8">
        <f t="shared" si="30"/>
        <v>13</v>
      </c>
      <c r="J1033" s="49" t="s">
        <v>330</v>
      </c>
      <c r="K1033" s="10" t="s">
        <v>296</v>
      </c>
      <c r="L1033" s="40">
        <v>2023.12</v>
      </c>
      <c r="M1033" s="49" t="s">
        <v>2969</v>
      </c>
      <c r="N1033" s="52"/>
    </row>
    <row r="1034" s="1" customFormat="1" spans="1:14">
      <c r="A1034" s="8" t="s">
        <v>9</v>
      </c>
      <c r="B1034" s="32" t="s">
        <v>44</v>
      </c>
      <c r="C1034" s="49" t="s">
        <v>2966</v>
      </c>
      <c r="D1034" s="49" t="s">
        <v>2967</v>
      </c>
      <c r="E1034" s="32"/>
      <c r="F1034" s="45"/>
      <c r="G1034" s="49" t="s">
        <v>2973</v>
      </c>
      <c r="H1034" s="49" t="s">
        <v>2974</v>
      </c>
      <c r="I1034" s="8">
        <f t="shared" si="30"/>
        <v>41</v>
      </c>
      <c r="J1034" s="49" t="s">
        <v>488</v>
      </c>
      <c r="K1034" s="10" t="s">
        <v>296</v>
      </c>
      <c r="L1034" s="40">
        <v>2023.12</v>
      </c>
      <c r="M1034" s="49" t="s">
        <v>2969</v>
      </c>
      <c r="N1034" s="52"/>
    </row>
    <row r="1035" s="1" customFormat="1" spans="1:14">
      <c r="A1035" s="8" t="s">
        <v>9</v>
      </c>
      <c r="B1035" s="32" t="s">
        <v>44</v>
      </c>
      <c r="C1035" s="49" t="s">
        <v>2966</v>
      </c>
      <c r="D1035" s="49" t="s">
        <v>2967</v>
      </c>
      <c r="E1035" s="32"/>
      <c r="F1035" s="45"/>
      <c r="G1035" s="49" t="s">
        <v>2975</v>
      </c>
      <c r="H1035" s="49" t="s">
        <v>2976</v>
      </c>
      <c r="I1035" s="8">
        <f t="shared" si="30"/>
        <v>67</v>
      </c>
      <c r="J1035" s="49" t="s">
        <v>388</v>
      </c>
      <c r="K1035" s="10" t="s">
        <v>296</v>
      </c>
      <c r="L1035" s="40">
        <v>2023.12</v>
      </c>
      <c r="M1035" s="49" t="s">
        <v>2969</v>
      </c>
      <c r="N1035" s="52"/>
    </row>
    <row r="1036" s="1" customFormat="1" spans="1:14">
      <c r="A1036" s="8" t="s">
        <v>9</v>
      </c>
      <c r="B1036" s="32" t="s">
        <v>44</v>
      </c>
      <c r="C1036" s="49" t="s">
        <v>2966</v>
      </c>
      <c r="D1036" s="49" t="s">
        <v>2967</v>
      </c>
      <c r="E1036" s="32"/>
      <c r="F1036" s="45"/>
      <c r="G1036" s="49" t="s">
        <v>2977</v>
      </c>
      <c r="H1036" s="49" t="s">
        <v>2978</v>
      </c>
      <c r="I1036" s="8">
        <f t="shared" si="30"/>
        <v>15</v>
      </c>
      <c r="J1036" s="49" t="s">
        <v>333</v>
      </c>
      <c r="K1036" s="10" t="s">
        <v>296</v>
      </c>
      <c r="L1036" s="40">
        <v>2023.12</v>
      </c>
      <c r="M1036" s="49" t="s">
        <v>2969</v>
      </c>
      <c r="N1036" s="52"/>
    </row>
    <row r="1037" s="1" customFormat="1" spans="1:14">
      <c r="A1037" s="8" t="s">
        <v>9</v>
      </c>
      <c r="B1037" s="32" t="s">
        <v>44</v>
      </c>
      <c r="C1037" s="49" t="s">
        <v>2966</v>
      </c>
      <c r="D1037" s="49" t="s">
        <v>2967</v>
      </c>
      <c r="E1037" s="32"/>
      <c r="F1037" s="45"/>
      <c r="G1037" s="49" t="s">
        <v>2979</v>
      </c>
      <c r="H1037" s="49" t="s">
        <v>2980</v>
      </c>
      <c r="I1037" s="8">
        <f t="shared" si="30"/>
        <v>8</v>
      </c>
      <c r="J1037" s="49" t="s">
        <v>342</v>
      </c>
      <c r="K1037" s="10" t="s">
        <v>296</v>
      </c>
      <c r="L1037" s="40">
        <v>2023.12</v>
      </c>
      <c r="M1037" s="49" t="s">
        <v>2969</v>
      </c>
      <c r="N1037" s="53"/>
    </row>
    <row r="1038" s="1" customFormat="1" spans="1:14">
      <c r="A1038" s="8" t="s">
        <v>9</v>
      </c>
      <c r="B1038" s="32" t="s">
        <v>44</v>
      </c>
      <c r="C1038" s="49" t="s">
        <v>2981</v>
      </c>
      <c r="D1038" s="49" t="s">
        <v>2982</v>
      </c>
      <c r="E1038" s="170" t="s">
        <v>2983</v>
      </c>
      <c r="F1038" s="45">
        <v>3</v>
      </c>
      <c r="G1038" s="49" t="s">
        <v>2981</v>
      </c>
      <c r="H1038" s="49" t="s">
        <v>2982</v>
      </c>
      <c r="I1038" s="8">
        <f t="shared" si="30"/>
        <v>36</v>
      </c>
      <c r="J1038" s="32" t="s">
        <v>12</v>
      </c>
      <c r="K1038" s="10" t="s">
        <v>296</v>
      </c>
      <c r="L1038" s="40">
        <v>2023.12</v>
      </c>
      <c r="M1038" s="49" t="s">
        <v>2984</v>
      </c>
      <c r="N1038" s="54" t="s">
        <v>2985</v>
      </c>
    </row>
    <row r="1039" s="1" customFormat="1" spans="1:14">
      <c r="A1039" s="8" t="s">
        <v>9</v>
      </c>
      <c r="B1039" s="32" t="s">
        <v>44</v>
      </c>
      <c r="C1039" s="49" t="s">
        <v>2981</v>
      </c>
      <c r="D1039" s="49" t="s">
        <v>2982</v>
      </c>
      <c r="E1039" s="32"/>
      <c r="F1039" s="45"/>
      <c r="G1039" s="49" t="s">
        <v>2986</v>
      </c>
      <c r="H1039" s="49" t="s">
        <v>2987</v>
      </c>
      <c r="I1039" s="8">
        <f t="shared" si="30"/>
        <v>37</v>
      </c>
      <c r="J1039" s="32" t="s">
        <v>324</v>
      </c>
      <c r="K1039" s="10" t="s">
        <v>296</v>
      </c>
      <c r="L1039" s="40">
        <v>2023.12</v>
      </c>
      <c r="M1039" s="49" t="s">
        <v>2984</v>
      </c>
      <c r="N1039" s="52"/>
    </row>
    <row r="1040" s="1" customFormat="1" spans="1:14">
      <c r="A1040" s="8" t="s">
        <v>9</v>
      </c>
      <c r="B1040" s="32" t="s">
        <v>44</v>
      </c>
      <c r="C1040" s="49" t="s">
        <v>2981</v>
      </c>
      <c r="D1040" s="49" t="s">
        <v>2982</v>
      </c>
      <c r="E1040" s="32"/>
      <c r="F1040" s="45"/>
      <c r="G1040" s="49" t="s">
        <v>2988</v>
      </c>
      <c r="H1040" s="49" t="s">
        <v>2989</v>
      </c>
      <c r="I1040" s="8">
        <f t="shared" si="30"/>
        <v>3</v>
      </c>
      <c r="J1040" s="32" t="s">
        <v>303</v>
      </c>
      <c r="K1040" s="10" t="s">
        <v>296</v>
      </c>
      <c r="L1040" s="40">
        <v>2023.12</v>
      </c>
      <c r="M1040" s="49" t="s">
        <v>2984</v>
      </c>
      <c r="N1040" s="53"/>
    </row>
    <row r="1041" s="1" customFormat="1" spans="1:14">
      <c r="A1041" s="8" t="s">
        <v>9</v>
      </c>
      <c r="B1041" s="32" t="s">
        <v>52</v>
      </c>
      <c r="C1041" s="49" t="s">
        <v>2990</v>
      </c>
      <c r="D1041" s="49" t="s">
        <v>2991</v>
      </c>
      <c r="E1041" s="170" t="s">
        <v>2992</v>
      </c>
      <c r="F1041" s="45">
        <v>6</v>
      </c>
      <c r="G1041" s="49" t="s">
        <v>2990</v>
      </c>
      <c r="H1041" s="49" t="s">
        <v>2991</v>
      </c>
      <c r="I1041" s="8">
        <f t="shared" si="30"/>
        <v>34</v>
      </c>
      <c r="J1041" s="32" t="s">
        <v>12</v>
      </c>
      <c r="K1041" s="10" t="s">
        <v>296</v>
      </c>
      <c r="L1041" s="40">
        <v>2023.12</v>
      </c>
      <c r="M1041" s="49" t="s">
        <v>2993</v>
      </c>
      <c r="N1041" s="54" t="s">
        <v>2994</v>
      </c>
    </row>
    <row r="1042" s="1" customFormat="1" spans="1:14">
      <c r="A1042" s="8" t="s">
        <v>9</v>
      </c>
      <c r="B1042" s="32" t="s">
        <v>52</v>
      </c>
      <c r="C1042" s="49" t="s">
        <v>2990</v>
      </c>
      <c r="D1042" s="49" t="s">
        <v>2991</v>
      </c>
      <c r="E1042" s="32"/>
      <c r="F1042" s="45"/>
      <c r="G1042" s="49" t="s">
        <v>2995</v>
      </c>
      <c r="H1042" s="49" t="s">
        <v>2996</v>
      </c>
      <c r="I1042" s="8">
        <f t="shared" si="30"/>
        <v>58</v>
      </c>
      <c r="J1042" s="32" t="s">
        <v>388</v>
      </c>
      <c r="K1042" s="10" t="s">
        <v>296</v>
      </c>
      <c r="L1042" s="40">
        <v>2023.12</v>
      </c>
      <c r="M1042" s="49" t="s">
        <v>2993</v>
      </c>
      <c r="N1042" s="52"/>
    </row>
    <row r="1043" s="1" customFormat="1" spans="1:14">
      <c r="A1043" s="8" t="s">
        <v>9</v>
      </c>
      <c r="B1043" s="32" t="s">
        <v>52</v>
      </c>
      <c r="C1043" s="49" t="s">
        <v>2990</v>
      </c>
      <c r="D1043" s="49" t="s">
        <v>2991</v>
      </c>
      <c r="E1043" s="32"/>
      <c r="F1043" s="45"/>
      <c r="G1043" s="49" t="s">
        <v>2997</v>
      </c>
      <c r="H1043" s="176" t="s">
        <v>2998</v>
      </c>
      <c r="I1043" s="8">
        <f t="shared" si="30"/>
        <v>8</v>
      </c>
      <c r="J1043" s="32" t="s">
        <v>303</v>
      </c>
      <c r="K1043" s="10" t="s">
        <v>296</v>
      </c>
      <c r="L1043" s="40">
        <v>2023.12</v>
      </c>
      <c r="M1043" s="49" t="s">
        <v>2993</v>
      </c>
      <c r="N1043" s="52"/>
    </row>
    <row r="1044" s="1" customFormat="1" spans="1:14">
      <c r="A1044" s="8" t="s">
        <v>9</v>
      </c>
      <c r="B1044" s="32" t="s">
        <v>52</v>
      </c>
      <c r="C1044" s="49" t="s">
        <v>2990</v>
      </c>
      <c r="D1044" s="49" t="s">
        <v>2991</v>
      </c>
      <c r="E1044" s="32"/>
      <c r="F1044" s="45"/>
      <c r="G1044" s="49" t="s">
        <v>2999</v>
      </c>
      <c r="H1044" s="49" t="s">
        <v>3000</v>
      </c>
      <c r="I1044" s="8">
        <f t="shared" si="30"/>
        <v>6</v>
      </c>
      <c r="J1044" s="32" t="s">
        <v>300</v>
      </c>
      <c r="K1044" s="10" t="s">
        <v>296</v>
      </c>
      <c r="L1044" s="40">
        <v>2023.12</v>
      </c>
      <c r="M1044" s="49" t="s">
        <v>2993</v>
      </c>
      <c r="N1044" s="52"/>
    </row>
    <row r="1045" s="1" customFormat="1" spans="1:14">
      <c r="A1045" s="8" t="s">
        <v>9</v>
      </c>
      <c r="B1045" s="32" t="s">
        <v>52</v>
      </c>
      <c r="C1045" s="49" t="s">
        <v>2990</v>
      </c>
      <c r="D1045" s="49" t="s">
        <v>2991</v>
      </c>
      <c r="E1045" s="32"/>
      <c r="F1045" s="45"/>
      <c r="G1045" s="49" t="s">
        <v>3001</v>
      </c>
      <c r="H1045" s="49" t="s">
        <v>3002</v>
      </c>
      <c r="I1045" s="8">
        <f t="shared" si="30"/>
        <v>4</v>
      </c>
      <c r="J1045" s="32" t="s">
        <v>303</v>
      </c>
      <c r="K1045" s="10" t="s">
        <v>296</v>
      </c>
      <c r="L1045" s="40">
        <v>2023.12</v>
      </c>
      <c r="M1045" s="49" t="s">
        <v>2993</v>
      </c>
      <c r="N1045" s="52"/>
    </row>
    <row r="1046" s="1" customFormat="1" spans="1:14">
      <c r="A1046" s="8" t="s">
        <v>9</v>
      </c>
      <c r="B1046" s="32" t="s">
        <v>52</v>
      </c>
      <c r="C1046" s="49" t="s">
        <v>2990</v>
      </c>
      <c r="D1046" s="49" t="s">
        <v>2991</v>
      </c>
      <c r="E1046" s="32"/>
      <c r="F1046" s="45"/>
      <c r="G1046" s="32" t="s">
        <v>3003</v>
      </c>
      <c r="H1046" s="170" t="s">
        <v>3004</v>
      </c>
      <c r="I1046" s="8">
        <f t="shared" si="30"/>
        <v>33</v>
      </c>
      <c r="J1046" s="32" t="s">
        <v>324</v>
      </c>
      <c r="K1046" s="10" t="s">
        <v>296</v>
      </c>
      <c r="L1046" s="40">
        <v>2023.12</v>
      </c>
      <c r="M1046" s="49" t="s">
        <v>2993</v>
      </c>
      <c r="N1046" s="53"/>
    </row>
    <row r="1047" s="1" customFormat="1" spans="1:14">
      <c r="A1047" s="8" t="s">
        <v>9</v>
      </c>
      <c r="B1047" s="32" t="s">
        <v>52</v>
      </c>
      <c r="C1047" s="49" t="s">
        <v>3005</v>
      </c>
      <c r="D1047" s="49" t="s">
        <v>3006</v>
      </c>
      <c r="E1047" s="32"/>
      <c r="F1047" s="45">
        <v>2</v>
      </c>
      <c r="G1047" s="49" t="s">
        <v>3005</v>
      </c>
      <c r="H1047" s="49" t="s">
        <v>3006</v>
      </c>
      <c r="I1047" s="8">
        <f t="shared" si="30"/>
        <v>32</v>
      </c>
      <c r="J1047" s="32" t="s">
        <v>324</v>
      </c>
      <c r="K1047" s="10" t="s">
        <v>296</v>
      </c>
      <c r="L1047" s="40">
        <v>2023.12</v>
      </c>
      <c r="M1047" s="49" t="s">
        <v>3007</v>
      </c>
      <c r="N1047" s="52" t="s">
        <v>3008</v>
      </c>
    </row>
    <row r="1048" s="1" customFormat="1" spans="1:14">
      <c r="A1048" s="8" t="s">
        <v>9</v>
      </c>
      <c r="B1048" s="32" t="s">
        <v>52</v>
      </c>
      <c r="C1048" s="49" t="s">
        <v>3005</v>
      </c>
      <c r="D1048" s="49" t="s">
        <v>3006</v>
      </c>
      <c r="E1048" s="32"/>
      <c r="F1048" s="45"/>
      <c r="G1048" s="49" t="s">
        <v>3009</v>
      </c>
      <c r="H1048" s="49" t="s">
        <v>3010</v>
      </c>
      <c r="I1048" s="8">
        <f t="shared" si="30"/>
        <v>11</v>
      </c>
      <c r="J1048" s="32" t="s">
        <v>300</v>
      </c>
      <c r="K1048" s="10" t="s">
        <v>296</v>
      </c>
      <c r="L1048" s="40">
        <v>2023.12</v>
      </c>
      <c r="M1048" s="49" t="s">
        <v>3007</v>
      </c>
      <c r="N1048" s="53"/>
    </row>
    <row r="1049" s="1" customFormat="1" spans="1:14">
      <c r="A1049" s="8" t="s">
        <v>9</v>
      </c>
      <c r="B1049" s="32" t="s">
        <v>41</v>
      </c>
      <c r="C1049" s="32" t="s">
        <v>3011</v>
      </c>
      <c r="D1049" s="49" t="s">
        <v>3012</v>
      </c>
      <c r="E1049" s="170" t="s">
        <v>3013</v>
      </c>
      <c r="F1049" s="45">
        <v>6</v>
      </c>
      <c r="G1049" s="32" t="s">
        <v>3011</v>
      </c>
      <c r="H1049" s="49" t="s">
        <v>3012</v>
      </c>
      <c r="I1049" s="8">
        <f t="shared" si="30"/>
        <v>56</v>
      </c>
      <c r="J1049" s="32" t="s">
        <v>12</v>
      </c>
      <c r="K1049" s="10" t="s">
        <v>296</v>
      </c>
      <c r="L1049" s="40">
        <v>2023.12</v>
      </c>
      <c r="M1049" s="49" t="s">
        <v>3014</v>
      </c>
      <c r="N1049" s="54" t="s">
        <v>3015</v>
      </c>
    </row>
    <row r="1050" s="1" customFormat="1" spans="1:14">
      <c r="A1050" s="8" t="s">
        <v>9</v>
      </c>
      <c r="B1050" s="32" t="s">
        <v>41</v>
      </c>
      <c r="C1050" s="32" t="s">
        <v>3011</v>
      </c>
      <c r="D1050" s="49" t="s">
        <v>3012</v>
      </c>
      <c r="E1050" s="32"/>
      <c r="F1050" s="45"/>
      <c r="G1050" s="32" t="s">
        <v>3016</v>
      </c>
      <c r="H1050" s="49" t="s">
        <v>3017</v>
      </c>
      <c r="I1050" s="8">
        <f t="shared" si="30"/>
        <v>53</v>
      </c>
      <c r="J1050" s="32" t="s">
        <v>324</v>
      </c>
      <c r="K1050" s="10" t="s">
        <v>296</v>
      </c>
      <c r="L1050" s="40">
        <v>2023.12</v>
      </c>
      <c r="M1050" s="49" t="s">
        <v>3014</v>
      </c>
      <c r="N1050" s="52"/>
    </row>
    <row r="1051" s="1" customFormat="1" spans="1:14">
      <c r="A1051" s="8" t="s">
        <v>9</v>
      </c>
      <c r="B1051" s="32" t="s">
        <v>41</v>
      </c>
      <c r="C1051" s="32" t="s">
        <v>3011</v>
      </c>
      <c r="D1051" s="49" t="s">
        <v>3012</v>
      </c>
      <c r="E1051" s="32"/>
      <c r="F1051" s="45"/>
      <c r="G1051" s="32" t="s">
        <v>3018</v>
      </c>
      <c r="H1051" s="49" t="s">
        <v>3019</v>
      </c>
      <c r="I1051" s="8">
        <f t="shared" si="30"/>
        <v>31</v>
      </c>
      <c r="J1051" s="32" t="s">
        <v>300</v>
      </c>
      <c r="K1051" s="10" t="s">
        <v>296</v>
      </c>
      <c r="L1051" s="40">
        <v>2023.12</v>
      </c>
      <c r="M1051" s="49" t="s">
        <v>3014</v>
      </c>
      <c r="N1051" s="52"/>
    </row>
    <row r="1052" s="1" customFormat="1" spans="1:14">
      <c r="A1052" s="8" t="s">
        <v>9</v>
      </c>
      <c r="B1052" s="32" t="s">
        <v>41</v>
      </c>
      <c r="C1052" s="32" t="s">
        <v>3011</v>
      </c>
      <c r="D1052" s="49" t="s">
        <v>3012</v>
      </c>
      <c r="E1052" s="32"/>
      <c r="F1052" s="45"/>
      <c r="G1052" s="32" t="s">
        <v>3020</v>
      </c>
      <c r="H1052" s="49" t="s">
        <v>3021</v>
      </c>
      <c r="I1052" s="8">
        <f t="shared" si="30"/>
        <v>11</v>
      </c>
      <c r="J1052" s="32" t="s">
        <v>430</v>
      </c>
      <c r="K1052" s="10" t="s">
        <v>296</v>
      </c>
      <c r="L1052" s="40">
        <v>2023.12</v>
      </c>
      <c r="M1052" s="49" t="s">
        <v>3014</v>
      </c>
      <c r="N1052" s="52"/>
    </row>
    <row r="1053" s="1" customFormat="1" spans="1:14">
      <c r="A1053" s="8" t="s">
        <v>9</v>
      </c>
      <c r="B1053" s="32" t="s">
        <v>41</v>
      </c>
      <c r="C1053" s="32" t="s">
        <v>3011</v>
      </c>
      <c r="D1053" s="49" t="s">
        <v>3012</v>
      </c>
      <c r="E1053" s="32"/>
      <c r="F1053" s="45"/>
      <c r="G1053" s="32" t="s">
        <v>3022</v>
      </c>
      <c r="H1053" s="49" t="s">
        <v>3023</v>
      </c>
      <c r="I1053" s="8">
        <f t="shared" si="30"/>
        <v>9</v>
      </c>
      <c r="J1053" s="32" t="s">
        <v>430</v>
      </c>
      <c r="K1053" s="10" t="s">
        <v>296</v>
      </c>
      <c r="L1053" s="40">
        <v>2023.12</v>
      </c>
      <c r="M1053" s="49" t="s">
        <v>3014</v>
      </c>
      <c r="N1053" s="52"/>
    </row>
    <row r="1054" s="1" customFormat="1" spans="1:14">
      <c r="A1054" s="8" t="s">
        <v>9</v>
      </c>
      <c r="B1054" s="32" t="s">
        <v>41</v>
      </c>
      <c r="C1054" s="32" t="s">
        <v>3011</v>
      </c>
      <c r="D1054" s="49" t="s">
        <v>3012</v>
      </c>
      <c r="E1054" s="32"/>
      <c r="F1054" s="45"/>
      <c r="G1054" s="50" t="s">
        <v>3024</v>
      </c>
      <c r="H1054" s="173" t="s">
        <v>3025</v>
      </c>
      <c r="I1054" s="8">
        <v>9</v>
      </c>
      <c r="J1054" s="32" t="s">
        <v>374</v>
      </c>
      <c r="K1054" s="10" t="s">
        <v>296</v>
      </c>
      <c r="L1054" s="40">
        <v>2025.11</v>
      </c>
      <c r="M1054" s="49" t="s">
        <v>3014</v>
      </c>
      <c r="N1054" s="52"/>
    </row>
    <row r="1055" s="1" customFormat="1" spans="1:14">
      <c r="A1055" s="8" t="s">
        <v>9</v>
      </c>
      <c r="B1055" s="32" t="s">
        <v>10</v>
      </c>
      <c r="C1055" s="32" t="s">
        <v>3026</v>
      </c>
      <c r="D1055" s="49" t="s">
        <v>3027</v>
      </c>
      <c r="E1055" s="32"/>
      <c r="F1055" s="45">
        <v>6</v>
      </c>
      <c r="G1055" s="32" t="s">
        <v>3026</v>
      </c>
      <c r="H1055" s="49" t="s">
        <v>3027</v>
      </c>
      <c r="I1055" s="8">
        <f t="shared" ref="I1055:I1101" si="31">2023-MID(H1055,7,4)</f>
        <v>69</v>
      </c>
      <c r="J1055" s="32" t="s">
        <v>12</v>
      </c>
      <c r="K1055" s="10" t="s">
        <v>296</v>
      </c>
      <c r="L1055" s="40">
        <v>2023.12</v>
      </c>
      <c r="M1055" s="49" t="s">
        <v>3028</v>
      </c>
      <c r="N1055" s="52" t="s">
        <v>3029</v>
      </c>
    </row>
    <row r="1056" s="1" customFormat="1" spans="1:14">
      <c r="A1056" s="8" t="s">
        <v>9</v>
      </c>
      <c r="B1056" s="32" t="s">
        <v>10</v>
      </c>
      <c r="C1056" s="32" t="s">
        <v>3026</v>
      </c>
      <c r="D1056" s="49" t="s">
        <v>3027</v>
      </c>
      <c r="E1056" s="32"/>
      <c r="F1056" s="45"/>
      <c r="G1056" s="32" t="s">
        <v>3030</v>
      </c>
      <c r="H1056" s="49" t="s">
        <v>3031</v>
      </c>
      <c r="I1056" s="8">
        <f t="shared" si="31"/>
        <v>48</v>
      </c>
      <c r="J1056" s="32" t="s">
        <v>300</v>
      </c>
      <c r="K1056" s="10" t="s">
        <v>296</v>
      </c>
      <c r="L1056" s="40">
        <v>2023.12</v>
      </c>
      <c r="M1056" s="49" t="s">
        <v>3028</v>
      </c>
      <c r="N1056" s="52"/>
    </row>
    <row r="1057" s="1" customFormat="1" spans="1:14">
      <c r="A1057" s="8" t="s">
        <v>9</v>
      </c>
      <c r="B1057" s="32" t="s">
        <v>10</v>
      </c>
      <c r="C1057" s="32" t="s">
        <v>3026</v>
      </c>
      <c r="D1057" s="49" t="s">
        <v>3027</v>
      </c>
      <c r="E1057" s="32"/>
      <c r="F1057" s="45"/>
      <c r="G1057" s="32" t="s">
        <v>3032</v>
      </c>
      <c r="H1057" s="49" t="s">
        <v>3033</v>
      </c>
      <c r="I1057" s="8">
        <f t="shared" si="31"/>
        <v>17</v>
      </c>
      <c r="J1057" s="32" t="s">
        <v>374</v>
      </c>
      <c r="K1057" s="10" t="s">
        <v>296</v>
      </c>
      <c r="L1057" s="40">
        <v>2023.12</v>
      </c>
      <c r="M1057" s="49" t="s">
        <v>3028</v>
      </c>
      <c r="N1057" s="52"/>
    </row>
    <row r="1058" s="1" customFormat="1" spans="1:14">
      <c r="A1058" s="8" t="s">
        <v>9</v>
      </c>
      <c r="B1058" s="32" t="s">
        <v>10</v>
      </c>
      <c r="C1058" s="32" t="s">
        <v>3026</v>
      </c>
      <c r="D1058" s="49" t="s">
        <v>3027</v>
      </c>
      <c r="E1058" s="32"/>
      <c r="F1058" s="45"/>
      <c r="G1058" s="32" t="s">
        <v>3034</v>
      </c>
      <c r="H1058" s="49" t="s">
        <v>3035</v>
      </c>
      <c r="I1058" s="8">
        <f t="shared" si="31"/>
        <v>16</v>
      </c>
      <c r="J1058" s="32" t="s">
        <v>430</v>
      </c>
      <c r="K1058" s="10" t="s">
        <v>296</v>
      </c>
      <c r="L1058" s="40">
        <v>2023.12</v>
      </c>
      <c r="M1058" s="49" t="s">
        <v>3028</v>
      </c>
      <c r="N1058" s="52"/>
    </row>
    <row r="1059" s="1" customFormat="1" spans="1:14">
      <c r="A1059" s="8" t="s">
        <v>9</v>
      </c>
      <c r="B1059" s="32" t="s">
        <v>10</v>
      </c>
      <c r="C1059" s="32" t="s">
        <v>3026</v>
      </c>
      <c r="D1059" s="49" t="s">
        <v>3027</v>
      </c>
      <c r="E1059" s="32"/>
      <c r="F1059" s="45"/>
      <c r="G1059" s="32" t="s">
        <v>3036</v>
      </c>
      <c r="H1059" s="49" t="s">
        <v>3037</v>
      </c>
      <c r="I1059" s="8">
        <f t="shared" si="31"/>
        <v>22</v>
      </c>
      <c r="J1059" s="32" t="s">
        <v>374</v>
      </c>
      <c r="K1059" s="10" t="s">
        <v>296</v>
      </c>
      <c r="L1059" s="40">
        <v>2023.12</v>
      </c>
      <c r="M1059" s="49" t="s">
        <v>3028</v>
      </c>
      <c r="N1059" s="52"/>
    </row>
    <row r="1060" s="1" customFormat="1" spans="1:14">
      <c r="A1060" s="8" t="s">
        <v>9</v>
      </c>
      <c r="B1060" s="32" t="s">
        <v>10</v>
      </c>
      <c r="C1060" s="32" t="s">
        <v>3038</v>
      </c>
      <c r="D1060" s="49" t="s">
        <v>3039</v>
      </c>
      <c r="E1060" s="32"/>
      <c r="F1060" s="45"/>
      <c r="G1060" s="32" t="s">
        <v>3040</v>
      </c>
      <c r="H1060" s="49" t="s">
        <v>3041</v>
      </c>
      <c r="I1060" s="8">
        <f t="shared" si="31"/>
        <v>48</v>
      </c>
      <c r="J1060" s="32" t="s">
        <v>427</v>
      </c>
      <c r="K1060" s="10" t="s">
        <v>296</v>
      </c>
      <c r="L1060" s="40">
        <v>2023.12</v>
      </c>
      <c r="M1060" s="49" t="s">
        <v>3028</v>
      </c>
      <c r="N1060" s="53"/>
    </row>
    <row r="1061" s="1" customFormat="1" spans="1:14">
      <c r="A1061" s="8" t="s">
        <v>9</v>
      </c>
      <c r="B1061" s="69" t="s">
        <v>1216</v>
      </c>
      <c r="C1061" s="31" t="s">
        <v>3042</v>
      </c>
      <c r="D1061" s="31" t="s">
        <v>3043</v>
      </c>
      <c r="E1061" s="177" t="s">
        <v>3044</v>
      </c>
      <c r="F1061" s="69">
        <v>5</v>
      </c>
      <c r="G1061" s="31" t="s">
        <v>3045</v>
      </c>
      <c r="H1061" s="31" t="s">
        <v>3046</v>
      </c>
      <c r="I1061" s="8">
        <f t="shared" si="31"/>
        <v>40</v>
      </c>
      <c r="J1061" s="69" t="s">
        <v>324</v>
      </c>
      <c r="K1061" s="10" t="s">
        <v>296</v>
      </c>
      <c r="L1061" s="40">
        <v>2023.12</v>
      </c>
      <c r="M1061" s="69">
        <v>13615965319</v>
      </c>
      <c r="N1061" s="33" t="s">
        <v>3047</v>
      </c>
    </row>
    <row r="1062" s="1" customFormat="1" spans="1:14">
      <c r="A1062" s="8" t="s">
        <v>9</v>
      </c>
      <c r="B1062" s="69" t="s">
        <v>1216</v>
      </c>
      <c r="C1062" s="31" t="s">
        <v>3042</v>
      </c>
      <c r="D1062" s="31" t="s">
        <v>3043</v>
      </c>
      <c r="E1062" s="69"/>
      <c r="F1062" s="69"/>
      <c r="G1062" s="31" t="s">
        <v>3042</v>
      </c>
      <c r="H1062" s="31" t="s">
        <v>3043</v>
      </c>
      <c r="I1062" s="8">
        <f t="shared" si="31"/>
        <v>32</v>
      </c>
      <c r="J1062" s="69" t="s">
        <v>12</v>
      </c>
      <c r="K1062" s="10" t="s">
        <v>296</v>
      </c>
      <c r="L1062" s="40">
        <v>2023.12</v>
      </c>
      <c r="M1062" s="69">
        <v>13615965319</v>
      </c>
      <c r="N1062" s="34"/>
    </row>
    <row r="1063" s="1" customFormat="1" spans="1:14">
      <c r="A1063" s="8" t="s">
        <v>9</v>
      </c>
      <c r="B1063" s="69" t="s">
        <v>1216</v>
      </c>
      <c r="C1063" s="31" t="s">
        <v>3042</v>
      </c>
      <c r="D1063" s="31" t="s">
        <v>3043</v>
      </c>
      <c r="E1063" s="69"/>
      <c r="F1063" s="69"/>
      <c r="G1063" s="31" t="s">
        <v>3048</v>
      </c>
      <c r="H1063" s="31" t="s">
        <v>3049</v>
      </c>
      <c r="I1063" s="8">
        <f t="shared" si="31"/>
        <v>9</v>
      </c>
      <c r="J1063" s="69" t="s">
        <v>300</v>
      </c>
      <c r="K1063" s="10" t="s">
        <v>296</v>
      </c>
      <c r="L1063" s="40">
        <v>2023.12</v>
      </c>
      <c r="M1063" s="69">
        <v>13615965319</v>
      </c>
      <c r="N1063" s="34"/>
    </row>
    <row r="1064" s="1" customFormat="1" spans="1:14">
      <c r="A1064" s="8" t="s">
        <v>9</v>
      </c>
      <c r="B1064" s="69" t="s">
        <v>1216</v>
      </c>
      <c r="C1064" s="31" t="s">
        <v>3042</v>
      </c>
      <c r="D1064" s="31" t="s">
        <v>3043</v>
      </c>
      <c r="E1064" s="69"/>
      <c r="F1064" s="69"/>
      <c r="G1064" s="31" t="s">
        <v>3050</v>
      </c>
      <c r="H1064" s="31" t="s">
        <v>3051</v>
      </c>
      <c r="I1064" s="8">
        <f t="shared" si="31"/>
        <v>10</v>
      </c>
      <c r="J1064" s="69" t="s">
        <v>300</v>
      </c>
      <c r="K1064" s="10" t="s">
        <v>296</v>
      </c>
      <c r="L1064" s="40">
        <v>2023.12</v>
      </c>
      <c r="M1064" s="69">
        <v>13615965319</v>
      </c>
      <c r="N1064" s="34"/>
    </row>
    <row r="1065" s="1" customFormat="1" spans="1:14">
      <c r="A1065" s="8" t="s">
        <v>9</v>
      </c>
      <c r="B1065" s="69" t="s">
        <v>1216</v>
      </c>
      <c r="C1065" s="31" t="s">
        <v>3042</v>
      </c>
      <c r="D1065" s="31" t="s">
        <v>3043</v>
      </c>
      <c r="E1065" s="69"/>
      <c r="F1065" s="69"/>
      <c r="G1065" s="31" t="s">
        <v>3052</v>
      </c>
      <c r="H1065" s="31" t="s">
        <v>3053</v>
      </c>
      <c r="I1065" s="8">
        <f t="shared" si="31"/>
        <v>12</v>
      </c>
      <c r="J1065" s="69" t="s">
        <v>3054</v>
      </c>
      <c r="K1065" s="10" t="s">
        <v>296</v>
      </c>
      <c r="L1065" s="40">
        <v>2023.12</v>
      </c>
      <c r="M1065" s="69">
        <v>13615965319</v>
      </c>
      <c r="N1065" s="70"/>
    </row>
    <row r="1066" s="1" customFormat="1" spans="1:14">
      <c r="A1066" s="8" t="s">
        <v>9</v>
      </c>
      <c r="B1066" s="69" t="s">
        <v>1216</v>
      </c>
      <c r="C1066" s="31" t="s">
        <v>3055</v>
      </c>
      <c r="D1066" s="31" t="s">
        <v>3056</v>
      </c>
      <c r="E1066" s="177" t="s">
        <v>3057</v>
      </c>
      <c r="F1066" s="69">
        <v>4</v>
      </c>
      <c r="G1066" s="31" t="s">
        <v>3055</v>
      </c>
      <c r="H1066" s="31" t="s">
        <v>3056</v>
      </c>
      <c r="I1066" s="8">
        <f t="shared" si="31"/>
        <v>46</v>
      </c>
      <c r="J1066" s="69" t="s">
        <v>12</v>
      </c>
      <c r="K1066" s="10" t="s">
        <v>296</v>
      </c>
      <c r="L1066" s="40">
        <v>2023.12</v>
      </c>
      <c r="M1066" s="31" t="s">
        <v>3058</v>
      </c>
      <c r="N1066" s="34"/>
    </row>
    <row r="1067" s="1" customFormat="1" spans="1:14">
      <c r="A1067" s="8" t="s">
        <v>9</v>
      </c>
      <c r="B1067" s="69" t="s">
        <v>1216</v>
      </c>
      <c r="C1067" s="31" t="s">
        <v>3055</v>
      </c>
      <c r="D1067" s="31" t="s">
        <v>3056</v>
      </c>
      <c r="E1067" s="69"/>
      <c r="F1067" s="69"/>
      <c r="G1067" s="31" t="s">
        <v>3059</v>
      </c>
      <c r="H1067" s="31" t="s">
        <v>3060</v>
      </c>
      <c r="I1067" s="8">
        <f t="shared" si="31"/>
        <v>16</v>
      </c>
      <c r="J1067" s="69" t="s">
        <v>3054</v>
      </c>
      <c r="K1067" s="10" t="s">
        <v>296</v>
      </c>
      <c r="L1067" s="40">
        <v>2023.12</v>
      </c>
      <c r="M1067" s="31" t="s">
        <v>3058</v>
      </c>
      <c r="N1067" s="34"/>
    </row>
    <row r="1068" s="1" customFormat="1" spans="1:14">
      <c r="A1068" s="8" t="s">
        <v>9</v>
      </c>
      <c r="B1068" s="69" t="s">
        <v>1216</v>
      </c>
      <c r="C1068" s="31" t="s">
        <v>3055</v>
      </c>
      <c r="D1068" s="31" t="s">
        <v>3056</v>
      </c>
      <c r="E1068" s="69"/>
      <c r="F1068" s="69"/>
      <c r="G1068" s="31" t="s">
        <v>3061</v>
      </c>
      <c r="H1068" s="31" t="s">
        <v>3062</v>
      </c>
      <c r="I1068" s="8">
        <f t="shared" si="31"/>
        <v>42</v>
      </c>
      <c r="J1068" s="69" t="s">
        <v>324</v>
      </c>
      <c r="K1068" s="10" t="s">
        <v>296</v>
      </c>
      <c r="L1068" s="40">
        <v>2023.12</v>
      </c>
      <c r="M1068" s="31" t="s">
        <v>3058</v>
      </c>
      <c r="N1068" s="34"/>
    </row>
    <row r="1069" s="1" customFormat="1" spans="1:14">
      <c r="A1069" s="8" t="s">
        <v>9</v>
      </c>
      <c r="B1069" s="69" t="s">
        <v>1216</v>
      </c>
      <c r="C1069" s="31" t="s">
        <v>3055</v>
      </c>
      <c r="D1069" s="31" t="s">
        <v>3056</v>
      </c>
      <c r="E1069" s="69"/>
      <c r="F1069" s="69"/>
      <c r="G1069" s="31" t="s">
        <v>3063</v>
      </c>
      <c r="H1069" s="31" t="s">
        <v>3064</v>
      </c>
      <c r="I1069" s="8">
        <f t="shared" si="31"/>
        <v>21</v>
      </c>
      <c r="J1069" s="69" t="s">
        <v>3054</v>
      </c>
      <c r="K1069" s="10" t="s">
        <v>296</v>
      </c>
      <c r="L1069" s="40">
        <v>2023.12</v>
      </c>
      <c r="M1069" s="31" t="s">
        <v>3058</v>
      </c>
      <c r="N1069" s="70"/>
    </row>
    <row r="1070" s="1" customFormat="1" spans="1:14">
      <c r="A1070" s="8" t="s">
        <v>9</v>
      </c>
      <c r="B1070" s="69" t="s">
        <v>1216</v>
      </c>
      <c r="C1070" s="31" t="s">
        <v>3065</v>
      </c>
      <c r="D1070" s="31" t="s">
        <v>3066</v>
      </c>
      <c r="E1070" s="177" t="s">
        <v>3067</v>
      </c>
      <c r="F1070" s="69">
        <v>4</v>
      </c>
      <c r="G1070" s="31" t="s">
        <v>3065</v>
      </c>
      <c r="H1070" s="31" t="s">
        <v>3066</v>
      </c>
      <c r="I1070" s="8">
        <f t="shared" si="31"/>
        <v>46</v>
      </c>
      <c r="J1070" s="69" t="s">
        <v>12</v>
      </c>
      <c r="K1070" s="10" t="s">
        <v>296</v>
      </c>
      <c r="L1070" s="40">
        <v>2023.12</v>
      </c>
      <c r="M1070" s="49" t="s">
        <v>3068</v>
      </c>
      <c r="N1070" s="33" t="s">
        <v>3069</v>
      </c>
    </row>
    <row r="1071" s="1" customFormat="1" spans="1:14">
      <c r="A1071" s="8" t="s">
        <v>9</v>
      </c>
      <c r="B1071" s="69" t="s">
        <v>1216</v>
      </c>
      <c r="C1071" s="31" t="s">
        <v>3065</v>
      </c>
      <c r="D1071" s="31" t="s">
        <v>3066</v>
      </c>
      <c r="E1071" s="69"/>
      <c r="F1071" s="69"/>
      <c r="G1071" s="31" t="s">
        <v>1819</v>
      </c>
      <c r="H1071" s="31" t="s">
        <v>3070</v>
      </c>
      <c r="I1071" s="8">
        <f t="shared" si="31"/>
        <v>21</v>
      </c>
      <c r="J1071" s="69" t="s">
        <v>3054</v>
      </c>
      <c r="K1071" s="10" t="s">
        <v>296</v>
      </c>
      <c r="L1071" s="40">
        <v>2023.12</v>
      </c>
      <c r="M1071" s="49" t="s">
        <v>3068</v>
      </c>
      <c r="N1071" s="34"/>
    </row>
    <row r="1072" s="1" customFormat="1" spans="1:14">
      <c r="A1072" s="8" t="s">
        <v>9</v>
      </c>
      <c r="B1072" s="69" t="s">
        <v>1216</v>
      </c>
      <c r="C1072" s="31" t="s">
        <v>3065</v>
      </c>
      <c r="D1072" s="31" t="s">
        <v>3066</v>
      </c>
      <c r="E1072" s="69"/>
      <c r="F1072" s="69"/>
      <c r="G1072" s="31" t="s">
        <v>3071</v>
      </c>
      <c r="H1072" s="31" t="s">
        <v>3072</v>
      </c>
      <c r="I1072" s="8">
        <f t="shared" si="31"/>
        <v>10</v>
      </c>
      <c r="J1072" s="69" t="s">
        <v>3054</v>
      </c>
      <c r="K1072" s="10" t="s">
        <v>296</v>
      </c>
      <c r="L1072" s="40">
        <v>2023.12</v>
      </c>
      <c r="M1072" s="49" t="s">
        <v>3068</v>
      </c>
      <c r="N1072" s="34"/>
    </row>
    <row r="1073" s="1" customFormat="1" spans="1:14">
      <c r="A1073" s="8" t="s">
        <v>9</v>
      </c>
      <c r="B1073" s="69" t="s">
        <v>1216</v>
      </c>
      <c r="C1073" s="31" t="s">
        <v>3065</v>
      </c>
      <c r="D1073" s="31" t="s">
        <v>3066</v>
      </c>
      <c r="E1073" s="69"/>
      <c r="F1073" s="69"/>
      <c r="G1073" s="31" t="s">
        <v>525</v>
      </c>
      <c r="H1073" s="31" t="s">
        <v>3073</v>
      </c>
      <c r="I1073" s="8">
        <f t="shared" si="31"/>
        <v>42</v>
      </c>
      <c r="J1073" s="69" t="s">
        <v>324</v>
      </c>
      <c r="K1073" s="10" t="s">
        <v>296</v>
      </c>
      <c r="L1073" s="40">
        <v>2023.12</v>
      </c>
      <c r="M1073" s="49" t="s">
        <v>3068</v>
      </c>
      <c r="N1073" s="70"/>
    </row>
    <row r="1074" s="1" customFormat="1" spans="1:14">
      <c r="A1074" s="8" t="s">
        <v>9</v>
      </c>
      <c r="B1074" s="69" t="s">
        <v>1216</v>
      </c>
      <c r="C1074" s="31" t="s">
        <v>3074</v>
      </c>
      <c r="D1074" s="31" t="s">
        <v>3075</v>
      </c>
      <c r="E1074" s="177" t="s">
        <v>3076</v>
      </c>
      <c r="F1074" s="69">
        <v>3</v>
      </c>
      <c r="G1074" s="31" t="s">
        <v>3074</v>
      </c>
      <c r="H1074" s="31" t="s">
        <v>3075</v>
      </c>
      <c r="I1074" s="8">
        <f t="shared" si="31"/>
        <v>49</v>
      </c>
      <c r="J1074" s="69" t="s">
        <v>12</v>
      </c>
      <c r="K1074" s="10" t="s">
        <v>296</v>
      </c>
      <c r="L1074" s="40">
        <v>2023.12</v>
      </c>
      <c r="M1074" s="49" t="s">
        <v>3077</v>
      </c>
      <c r="N1074" s="34"/>
    </row>
    <row r="1075" s="1" customFormat="1" spans="1:14">
      <c r="A1075" s="8" t="s">
        <v>9</v>
      </c>
      <c r="B1075" s="69" t="s">
        <v>1216</v>
      </c>
      <c r="C1075" s="31" t="s">
        <v>3074</v>
      </c>
      <c r="D1075" s="31" t="s">
        <v>3075</v>
      </c>
      <c r="E1075" s="69"/>
      <c r="F1075" s="69"/>
      <c r="G1075" s="31" t="s">
        <v>3078</v>
      </c>
      <c r="H1075" s="31" t="s">
        <v>3079</v>
      </c>
      <c r="I1075" s="8">
        <f t="shared" si="31"/>
        <v>20</v>
      </c>
      <c r="J1075" s="75" t="s">
        <v>303</v>
      </c>
      <c r="K1075" s="10" t="s">
        <v>296</v>
      </c>
      <c r="L1075" s="40">
        <v>2023.12</v>
      </c>
      <c r="M1075" s="49" t="s">
        <v>3077</v>
      </c>
      <c r="N1075" s="34"/>
    </row>
    <row r="1076" s="1" customFormat="1" spans="1:14">
      <c r="A1076" s="8" t="s">
        <v>9</v>
      </c>
      <c r="B1076" s="69" t="s">
        <v>1216</v>
      </c>
      <c r="C1076" s="31" t="s">
        <v>3074</v>
      </c>
      <c r="D1076" s="31" t="s">
        <v>3075</v>
      </c>
      <c r="E1076" s="69"/>
      <c r="F1076" s="69"/>
      <c r="G1076" s="31" t="s">
        <v>3080</v>
      </c>
      <c r="H1076" s="31" t="s">
        <v>3081</v>
      </c>
      <c r="I1076" s="8">
        <f t="shared" si="31"/>
        <v>17</v>
      </c>
      <c r="J1076" s="69" t="s">
        <v>303</v>
      </c>
      <c r="K1076" s="10" t="s">
        <v>296</v>
      </c>
      <c r="L1076" s="40">
        <v>2023.12</v>
      </c>
      <c r="M1076" s="49" t="s">
        <v>3077</v>
      </c>
      <c r="N1076" s="70"/>
    </row>
    <row r="1077" s="1" customFormat="1" spans="1:14">
      <c r="A1077" s="8" t="s">
        <v>9</v>
      </c>
      <c r="B1077" s="69" t="s">
        <v>38</v>
      </c>
      <c r="C1077" s="31" t="s">
        <v>3082</v>
      </c>
      <c r="D1077" s="31" t="s">
        <v>3083</v>
      </c>
      <c r="E1077" s="177" t="s">
        <v>3084</v>
      </c>
      <c r="F1077" s="69">
        <v>3</v>
      </c>
      <c r="G1077" s="31" t="s">
        <v>3082</v>
      </c>
      <c r="H1077" s="31" t="s">
        <v>3083</v>
      </c>
      <c r="I1077" s="8">
        <f t="shared" si="31"/>
        <v>59</v>
      </c>
      <c r="J1077" s="69" t="s">
        <v>12</v>
      </c>
      <c r="K1077" s="10" t="s">
        <v>296</v>
      </c>
      <c r="L1077" s="40">
        <v>2023.12</v>
      </c>
      <c r="M1077" s="49" t="s">
        <v>3085</v>
      </c>
      <c r="N1077" s="33" t="s">
        <v>3086</v>
      </c>
    </row>
    <row r="1078" s="1" customFormat="1" spans="1:14">
      <c r="A1078" s="8" t="s">
        <v>9</v>
      </c>
      <c r="B1078" s="69" t="s">
        <v>38</v>
      </c>
      <c r="C1078" s="31" t="s">
        <v>3082</v>
      </c>
      <c r="D1078" s="31" t="s">
        <v>3083</v>
      </c>
      <c r="E1078" s="69"/>
      <c r="F1078" s="69"/>
      <c r="G1078" s="31" t="s">
        <v>3087</v>
      </c>
      <c r="H1078" s="31" t="s">
        <v>3088</v>
      </c>
      <c r="I1078" s="8">
        <f t="shared" si="31"/>
        <v>24</v>
      </c>
      <c r="J1078" s="69" t="s">
        <v>3054</v>
      </c>
      <c r="K1078" s="10" t="s">
        <v>296</v>
      </c>
      <c r="L1078" s="40">
        <v>2023.12</v>
      </c>
      <c r="M1078" s="49" t="s">
        <v>3085</v>
      </c>
      <c r="N1078" s="34"/>
    </row>
    <row r="1079" s="1" customFormat="1" spans="1:14">
      <c r="A1079" s="8" t="s">
        <v>9</v>
      </c>
      <c r="B1079" s="69" t="s">
        <v>38</v>
      </c>
      <c r="C1079" s="31" t="s">
        <v>3082</v>
      </c>
      <c r="D1079" s="31" t="s">
        <v>3083</v>
      </c>
      <c r="E1079" s="69"/>
      <c r="F1079" s="69"/>
      <c r="G1079" s="31" t="s">
        <v>3089</v>
      </c>
      <c r="H1079" s="31" t="s">
        <v>3090</v>
      </c>
      <c r="I1079" s="8">
        <f t="shared" si="31"/>
        <v>26</v>
      </c>
      <c r="J1079" s="69" t="s">
        <v>3054</v>
      </c>
      <c r="K1079" s="10" t="s">
        <v>296</v>
      </c>
      <c r="L1079" s="40">
        <v>2023.12</v>
      </c>
      <c r="M1079" s="49" t="s">
        <v>3085</v>
      </c>
      <c r="N1079" s="70"/>
    </row>
    <row r="1080" s="1" customFormat="1" spans="1:14">
      <c r="A1080" s="8" t="s">
        <v>9</v>
      </c>
      <c r="B1080" s="69" t="s">
        <v>38</v>
      </c>
      <c r="C1080" s="31" t="s">
        <v>3091</v>
      </c>
      <c r="D1080" s="31" t="s">
        <v>3092</v>
      </c>
      <c r="E1080" s="177" t="s">
        <v>3093</v>
      </c>
      <c r="F1080" s="69">
        <v>4</v>
      </c>
      <c r="G1080" s="31" t="s">
        <v>3091</v>
      </c>
      <c r="H1080" s="31" t="s">
        <v>3092</v>
      </c>
      <c r="I1080" s="8">
        <f t="shared" si="31"/>
        <v>46</v>
      </c>
      <c r="J1080" s="69" t="s">
        <v>12</v>
      </c>
      <c r="K1080" s="10" t="s">
        <v>296</v>
      </c>
      <c r="L1080" s="40">
        <v>2023.12</v>
      </c>
      <c r="M1080" s="49" t="s">
        <v>3094</v>
      </c>
      <c r="N1080" s="69" t="s">
        <v>3095</v>
      </c>
    </row>
    <row r="1081" s="1" customFormat="1" spans="1:14">
      <c r="A1081" s="8" t="s">
        <v>9</v>
      </c>
      <c r="B1081" s="69" t="s">
        <v>38</v>
      </c>
      <c r="C1081" s="31" t="s">
        <v>3091</v>
      </c>
      <c r="D1081" s="31" t="s">
        <v>3092</v>
      </c>
      <c r="E1081" s="69"/>
      <c r="F1081" s="69"/>
      <c r="G1081" s="31" t="s">
        <v>3096</v>
      </c>
      <c r="H1081" s="31" t="s">
        <v>3097</v>
      </c>
      <c r="I1081" s="8">
        <f t="shared" si="31"/>
        <v>21</v>
      </c>
      <c r="J1081" s="69" t="s">
        <v>3054</v>
      </c>
      <c r="K1081" s="10" t="s">
        <v>296</v>
      </c>
      <c r="L1081" s="40">
        <v>2023.12</v>
      </c>
      <c r="M1081" s="49" t="s">
        <v>3094</v>
      </c>
      <c r="N1081" s="69"/>
    </row>
    <row r="1082" s="1" customFormat="1" spans="1:14">
      <c r="A1082" s="8" t="s">
        <v>9</v>
      </c>
      <c r="B1082" s="69" t="s">
        <v>38</v>
      </c>
      <c r="C1082" s="31" t="s">
        <v>3091</v>
      </c>
      <c r="D1082" s="31" t="s">
        <v>3092</v>
      </c>
      <c r="E1082" s="69"/>
      <c r="F1082" s="69"/>
      <c r="G1082" s="31" t="s">
        <v>3098</v>
      </c>
      <c r="H1082" s="31" t="s">
        <v>3099</v>
      </c>
      <c r="I1082" s="8">
        <f t="shared" si="31"/>
        <v>15</v>
      </c>
      <c r="J1082" s="69" t="s">
        <v>3054</v>
      </c>
      <c r="K1082" s="10" t="s">
        <v>296</v>
      </c>
      <c r="L1082" s="40">
        <v>2023.12</v>
      </c>
      <c r="M1082" s="49" t="s">
        <v>3094</v>
      </c>
      <c r="N1082" s="69"/>
    </row>
    <row r="1083" s="1" customFormat="1" spans="1:14">
      <c r="A1083" s="8" t="s">
        <v>9</v>
      </c>
      <c r="B1083" s="69" t="s">
        <v>38</v>
      </c>
      <c r="C1083" s="31" t="s">
        <v>3091</v>
      </c>
      <c r="D1083" s="31" t="s">
        <v>3092</v>
      </c>
      <c r="E1083" s="69"/>
      <c r="F1083" s="69"/>
      <c r="G1083" s="31" t="s">
        <v>3100</v>
      </c>
      <c r="H1083" s="31" t="s">
        <v>3101</v>
      </c>
      <c r="I1083" s="8">
        <f t="shared" si="31"/>
        <v>17</v>
      </c>
      <c r="J1083" s="69" t="s">
        <v>3054</v>
      </c>
      <c r="K1083" s="10" t="s">
        <v>296</v>
      </c>
      <c r="L1083" s="40">
        <v>2023.12</v>
      </c>
      <c r="M1083" s="49" t="s">
        <v>3094</v>
      </c>
      <c r="N1083" s="69"/>
    </row>
    <row r="1084" s="1" customFormat="1" spans="1:14">
      <c r="A1084" s="8" t="s">
        <v>9</v>
      </c>
      <c r="B1084" s="69" t="s">
        <v>38</v>
      </c>
      <c r="C1084" s="31" t="s">
        <v>3102</v>
      </c>
      <c r="D1084" s="31" t="s">
        <v>3103</v>
      </c>
      <c r="E1084" s="177" t="s">
        <v>3104</v>
      </c>
      <c r="F1084" s="69">
        <v>2</v>
      </c>
      <c r="G1084" s="31" t="s">
        <v>3102</v>
      </c>
      <c r="H1084" s="31" t="s">
        <v>3103</v>
      </c>
      <c r="I1084" s="8">
        <f t="shared" si="31"/>
        <v>52</v>
      </c>
      <c r="J1084" s="31" t="s">
        <v>12</v>
      </c>
      <c r="K1084" s="10" t="s">
        <v>296</v>
      </c>
      <c r="L1084" s="40">
        <v>2023.12</v>
      </c>
      <c r="M1084" s="49" t="s">
        <v>3105</v>
      </c>
      <c r="N1084" s="69"/>
    </row>
    <row r="1085" s="1" customFormat="1" spans="1:14">
      <c r="A1085" s="8" t="s">
        <v>9</v>
      </c>
      <c r="B1085" s="69" t="s">
        <v>38</v>
      </c>
      <c r="C1085" s="31" t="s">
        <v>3102</v>
      </c>
      <c r="D1085" s="31" t="s">
        <v>3103</v>
      </c>
      <c r="E1085" s="69"/>
      <c r="F1085" s="69"/>
      <c r="G1085" s="31" t="s">
        <v>3106</v>
      </c>
      <c r="H1085" s="31" t="s">
        <v>3107</v>
      </c>
      <c r="I1085" s="8">
        <f t="shared" si="31"/>
        <v>52</v>
      </c>
      <c r="J1085" s="69" t="s">
        <v>324</v>
      </c>
      <c r="K1085" s="10" t="s">
        <v>296</v>
      </c>
      <c r="L1085" s="40">
        <v>2023.12</v>
      </c>
      <c r="M1085" s="49" t="s">
        <v>3105</v>
      </c>
      <c r="N1085" s="69"/>
    </row>
    <row r="1086" s="1" customFormat="1" spans="1:14">
      <c r="A1086" s="8" t="s">
        <v>9</v>
      </c>
      <c r="B1086" s="69" t="s">
        <v>38</v>
      </c>
      <c r="C1086" s="31" t="s">
        <v>3108</v>
      </c>
      <c r="D1086" s="31" t="s">
        <v>3109</v>
      </c>
      <c r="E1086" s="177" t="s">
        <v>3110</v>
      </c>
      <c r="F1086" s="69">
        <v>2</v>
      </c>
      <c r="G1086" s="31" t="s">
        <v>3108</v>
      </c>
      <c r="H1086" s="31" t="s">
        <v>3109</v>
      </c>
      <c r="I1086" s="8">
        <f t="shared" si="31"/>
        <v>57</v>
      </c>
      <c r="J1086" s="69" t="s">
        <v>12</v>
      </c>
      <c r="K1086" s="10" t="s">
        <v>296</v>
      </c>
      <c r="L1086" s="40">
        <v>2023.12</v>
      </c>
      <c r="M1086" s="69">
        <v>15980494130</v>
      </c>
      <c r="N1086" s="33"/>
    </row>
    <row r="1087" s="1" customFormat="1" spans="1:14">
      <c r="A1087" s="8" t="s">
        <v>9</v>
      </c>
      <c r="B1087" s="69" t="s">
        <v>38</v>
      </c>
      <c r="C1087" s="31" t="s">
        <v>3108</v>
      </c>
      <c r="D1087" s="31" t="s">
        <v>3109</v>
      </c>
      <c r="E1087" s="69"/>
      <c r="F1087" s="69"/>
      <c r="G1087" s="31" t="s">
        <v>3111</v>
      </c>
      <c r="H1087" s="31" t="s">
        <v>3112</v>
      </c>
      <c r="I1087" s="8">
        <f t="shared" si="31"/>
        <v>28</v>
      </c>
      <c r="J1087" s="69" t="s">
        <v>300</v>
      </c>
      <c r="K1087" s="10" t="s">
        <v>296</v>
      </c>
      <c r="L1087" s="40">
        <v>2023.12</v>
      </c>
      <c r="M1087" s="69">
        <v>15980494130</v>
      </c>
      <c r="N1087" s="70"/>
    </row>
    <row r="1088" s="1" customFormat="1" spans="1:14">
      <c r="A1088" s="8" t="s">
        <v>9</v>
      </c>
      <c r="B1088" s="69" t="s">
        <v>3113</v>
      </c>
      <c r="C1088" s="31" t="s">
        <v>3114</v>
      </c>
      <c r="D1088" s="31" t="s">
        <v>3115</v>
      </c>
      <c r="E1088" s="177" t="s">
        <v>3116</v>
      </c>
      <c r="F1088" s="69">
        <v>2</v>
      </c>
      <c r="G1088" s="31" t="s">
        <v>3114</v>
      </c>
      <c r="H1088" s="31" t="s">
        <v>3115</v>
      </c>
      <c r="I1088" s="8">
        <f t="shared" si="31"/>
        <v>36</v>
      </c>
      <c r="J1088" s="69" t="s">
        <v>12</v>
      </c>
      <c r="K1088" s="10" t="s">
        <v>296</v>
      </c>
      <c r="L1088" s="40">
        <v>2023.12</v>
      </c>
      <c r="M1088" s="69">
        <v>18859435767</v>
      </c>
      <c r="N1088" s="34" t="s">
        <v>3117</v>
      </c>
    </row>
    <row r="1089" s="1" customFormat="1" spans="1:14">
      <c r="A1089" s="8" t="s">
        <v>9</v>
      </c>
      <c r="B1089" s="69" t="s">
        <v>3113</v>
      </c>
      <c r="C1089" s="31" t="s">
        <v>3114</v>
      </c>
      <c r="D1089" s="31" t="s">
        <v>3115</v>
      </c>
      <c r="E1089" s="69"/>
      <c r="F1089" s="69"/>
      <c r="G1089" s="31" t="s">
        <v>3118</v>
      </c>
      <c r="H1089" s="31" t="s">
        <v>3119</v>
      </c>
      <c r="I1089" s="8">
        <f t="shared" si="31"/>
        <v>4</v>
      </c>
      <c r="J1089" s="69" t="s">
        <v>3054</v>
      </c>
      <c r="K1089" s="10" t="s">
        <v>296</v>
      </c>
      <c r="L1089" s="40">
        <v>2023.12</v>
      </c>
      <c r="M1089" s="69">
        <v>18859435767</v>
      </c>
      <c r="N1089" s="70"/>
    </row>
    <row r="1090" s="1" customFormat="1" spans="1:14">
      <c r="A1090" s="8" t="s">
        <v>9</v>
      </c>
      <c r="B1090" s="69" t="s">
        <v>1654</v>
      </c>
      <c r="C1090" s="31" t="s">
        <v>3120</v>
      </c>
      <c r="D1090" s="31" t="s">
        <v>3121</v>
      </c>
      <c r="E1090" s="177" t="s">
        <v>3122</v>
      </c>
      <c r="F1090" s="69">
        <v>4</v>
      </c>
      <c r="G1090" s="31" t="s">
        <v>3120</v>
      </c>
      <c r="H1090" s="31" t="s">
        <v>3121</v>
      </c>
      <c r="I1090" s="8">
        <f t="shared" si="31"/>
        <v>36</v>
      </c>
      <c r="J1090" s="69" t="s">
        <v>12</v>
      </c>
      <c r="K1090" s="10" t="s">
        <v>296</v>
      </c>
      <c r="L1090" s="40">
        <v>2023.12</v>
      </c>
      <c r="M1090" s="69">
        <v>13959548705</v>
      </c>
      <c r="N1090" s="33" t="s">
        <v>3123</v>
      </c>
    </row>
    <row r="1091" s="1" customFormat="1" spans="1:14">
      <c r="A1091" s="8" t="s">
        <v>9</v>
      </c>
      <c r="B1091" s="69" t="s">
        <v>1654</v>
      </c>
      <c r="C1091" s="31" t="s">
        <v>3120</v>
      </c>
      <c r="D1091" s="31" t="s">
        <v>3121</v>
      </c>
      <c r="E1091" s="69"/>
      <c r="F1091" s="69"/>
      <c r="G1091" s="31" t="s">
        <v>3124</v>
      </c>
      <c r="H1091" s="31" t="s">
        <v>3125</v>
      </c>
      <c r="I1091" s="8">
        <f t="shared" si="31"/>
        <v>33</v>
      </c>
      <c r="J1091" s="69" t="s">
        <v>324</v>
      </c>
      <c r="K1091" s="10" t="s">
        <v>296</v>
      </c>
      <c r="L1091" s="40">
        <v>2023.12</v>
      </c>
      <c r="M1091" s="69">
        <v>13959548705</v>
      </c>
      <c r="N1091" s="34"/>
    </row>
    <row r="1092" s="1" customFormat="1" spans="1:14">
      <c r="A1092" s="8" t="s">
        <v>9</v>
      </c>
      <c r="B1092" s="69" t="s">
        <v>1654</v>
      </c>
      <c r="C1092" s="31" t="s">
        <v>3120</v>
      </c>
      <c r="D1092" s="31" t="s">
        <v>3121</v>
      </c>
      <c r="E1092" s="69"/>
      <c r="F1092" s="69"/>
      <c r="G1092" s="31" t="s">
        <v>3126</v>
      </c>
      <c r="H1092" s="31" t="s">
        <v>3127</v>
      </c>
      <c r="I1092" s="8">
        <f t="shared" si="31"/>
        <v>5</v>
      </c>
      <c r="J1092" s="69" t="s">
        <v>3054</v>
      </c>
      <c r="K1092" s="10" t="s">
        <v>296</v>
      </c>
      <c r="L1092" s="40">
        <v>2023.12</v>
      </c>
      <c r="M1092" s="69">
        <v>13959548705</v>
      </c>
      <c r="N1092" s="34"/>
    </row>
    <row r="1093" s="1" customFormat="1" spans="1:14">
      <c r="A1093" s="8" t="s">
        <v>9</v>
      </c>
      <c r="B1093" s="69" t="s">
        <v>1654</v>
      </c>
      <c r="C1093" s="31" t="s">
        <v>3120</v>
      </c>
      <c r="D1093" s="31" t="s">
        <v>3121</v>
      </c>
      <c r="E1093" s="69"/>
      <c r="F1093" s="69"/>
      <c r="G1093" s="31" t="s">
        <v>3128</v>
      </c>
      <c r="H1093" s="31" t="s">
        <v>3129</v>
      </c>
      <c r="I1093" s="8">
        <f t="shared" si="31"/>
        <v>4</v>
      </c>
      <c r="J1093" s="69" t="s">
        <v>3054</v>
      </c>
      <c r="K1093" s="10" t="s">
        <v>296</v>
      </c>
      <c r="L1093" s="40">
        <v>2023.12</v>
      </c>
      <c r="M1093" s="69">
        <v>13959548705</v>
      </c>
      <c r="N1093" s="70"/>
    </row>
    <row r="1094" s="1" customFormat="1" spans="1:14">
      <c r="A1094" s="8" t="s">
        <v>9</v>
      </c>
      <c r="B1094" s="69" t="s">
        <v>29</v>
      </c>
      <c r="C1094" s="31" t="s">
        <v>3130</v>
      </c>
      <c r="D1094" s="31" t="s">
        <v>3131</v>
      </c>
      <c r="E1094" s="69"/>
      <c r="F1094" s="75">
        <v>2</v>
      </c>
      <c r="G1094" s="31" t="s">
        <v>3130</v>
      </c>
      <c r="H1094" s="31" t="s">
        <v>3131</v>
      </c>
      <c r="I1094" s="8">
        <f t="shared" si="31"/>
        <v>16</v>
      </c>
      <c r="J1094" s="31" t="s">
        <v>12</v>
      </c>
      <c r="K1094" s="10" t="s">
        <v>296</v>
      </c>
      <c r="L1094" s="40">
        <v>2023.12</v>
      </c>
      <c r="M1094" s="49" t="s">
        <v>3132</v>
      </c>
      <c r="N1094" s="33" t="s">
        <v>3133</v>
      </c>
    </row>
    <row r="1095" s="1" customFormat="1" spans="1:14">
      <c r="A1095" s="8" t="s">
        <v>9</v>
      </c>
      <c r="B1095" s="69" t="s">
        <v>29</v>
      </c>
      <c r="C1095" s="31" t="s">
        <v>3130</v>
      </c>
      <c r="D1095" s="31" t="s">
        <v>3131</v>
      </c>
      <c r="E1095" s="69"/>
      <c r="F1095" s="69"/>
      <c r="G1095" s="31" t="s">
        <v>3134</v>
      </c>
      <c r="H1095" s="31" t="s">
        <v>3135</v>
      </c>
      <c r="I1095" s="8">
        <f t="shared" si="31"/>
        <v>5</v>
      </c>
      <c r="J1095" s="69" t="s">
        <v>2152</v>
      </c>
      <c r="K1095" s="10" t="s">
        <v>296</v>
      </c>
      <c r="L1095" s="40">
        <v>2023.12</v>
      </c>
      <c r="M1095" s="49" t="s">
        <v>3132</v>
      </c>
      <c r="N1095" s="70"/>
    </row>
    <row r="1096" s="1" customFormat="1" spans="1:14">
      <c r="A1096" s="8" t="s">
        <v>9</v>
      </c>
      <c r="B1096" s="69" t="s">
        <v>29</v>
      </c>
      <c r="C1096" s="31" t="s">
        <v>3136</v>
      </c>
      <c r="D1096" s="31" t="s">
        <v>3137</v>
      </c>
      <c r="E1096" s="177" t="s">
        <v>3138</v>
      </c>
      <c r="F1096" s="69">
        <v>4</v>
      </c>
      <c r="G1096" s="31" t="s">
        <v>3136</v>
      </c>
      <c r="H1096" s="31" t="s">
        <v>3137</v>
      </c>
      <c r="I1096" s="8">
        <f t="shared" si="31"/>
        <v>41</v>
      </c>
      <c r="J1096" s="69" t="s">
        <v>12</v>
      </c>
      <c r="K1096" s="10" t="s">
        <v>296</v>
      </c>
      <c r="L1096" s="40">
        <v>2023.12</v>
      </c>
      <c r="M1096" s="49" t="s">
        <v>3139</v>
      </c>
      <c r="N1096" s="33" t="s">
        <v>3140</v>
      </c>
    </row>
    <row r="1097" s="1" customFormat="1" spans="1:14">
      <c r="A1097" s="8" t="s">
        <v>9</v>
      </c>
      <c r="B1097" s="69" t="s">
        <v>29</v>
      </c>
      <c r="C1097" s="31" t="s">
        <v>3136</v>
      </c>
      <c r="D1097" s="31" t="s">
        <v>3137</v>
      </c>
      <c r="E1097" s="69"/>
      <c r="F1097" s="69"/>
      <c r="G1097" s="31" t="s">
        <v>3141</v>
      </c>
      <c r="H1097" s="31" t="s">
        <v>3142</v>
      </c>
      <c r="I1097" s="8">
        <f t="shared" si="31"/>
        <v>41</v>
      </c>
      <c r="J1097" s="69" t="s">
        <v>324</v>
      </c>
      <c r="K1097" s="10" t="s">
        <v>296</v>
      </c>
      <c r="L1097" s="40">
        <v>2023.12</v>
      </c>
      <c r="M1097" s="49" t="s">
        <v>3139</v>
      </c>
      <c r="N1097" s="34"/>
    </row>
    <row r="1098" s="1" customFormat="1" spans="1:14">
      <c r="A1098" s="8" t="s">
        <v>9</v>
      </c>
      <c r="B1098" s="69" t="s">
        <v>29</v>
      </c>
      <c r="C1098" s="31" t="s">
        <v>3136</v>
      </c>
      <c r="D1098" s="31" t="s">
        <v>3137</v>
      </c>
      <c r="E1098" s="69"/>
      <c r="F1098" s="69"/>
      <c r="G1098" s="31" t="s">
        <v>3143</v>
      </c>
      <c r="H1098" s="31" t="s">
        <v>3144</v>
      </c>
      <c r="I1098" s="8">
        <f t="shared" si="31"/>
        <v>9</v>
      </c>
      <c r="J1098" s="69" t="s">
        <v>300</v>
      </c>
      <c r="K1098" s="10" t="s">
        <v>296</v>
      </c>
      <c r="L1098" s="40">
        <v>2023.12</v>
      </c>
      <c r="M1098" s="49" t="s">
        <v>3139</v>
      </c>
      <c r="N1098" s="34"/>
    </row>
    <row r="1099" s="1" customFormat="1" spans="1:14">
      <c r="A1099" s="8" t="s">
        <v>9</v>
      </c>
      <c r="B1099" s="69" t="s">
        <v>29</v>
      </c>
      <c r="C1099" s="31" t="s">
        <v>3136</v>
      </c>
      <c r="D1099" s="31" t="s">
        <v>3137</v>
      </c>
      <c r="E1099" s="69"/>
      <c r="F1099" s="69"/>
      <c r="G1099" s="31" t="s">
        <v>3145</v>
      </c>
      <c r="H1099" s="31" t="s">
        <v>3146</v>
      </c>
      <c r="I1099" s="8">
        <f t="shared" si="31"/>
        <v>16</v>
      </c>
      <c r="J1099" s="69" t="s">
        <v>3147</v>
      </c>
      <c r="K1099" s="10" t="s">
        <v>296</v>
      </c>
      <c r="L1099" s="40">
        <v>2023.12</v>
      </c>
      <c r="M1099" s="49" t="s">
        <v>3139</v>
      </c>
      <c r="N1099" s="70"/>
    </row>
    <row r="1100" s="1" customFormat="1" spans="1:14">
      <c r="A1100" s="8" t="s">
        <v>9</v>
      </c>
      <c r="B1100" s="69" t="s">
        <v>29</v>
      </c>
      <c r="C1100" s="31" t="s">
        <v>3148</v>
      </c>
      <c r="D1100" s="31" t="s">
        <v>3149</v>
      </c>
      <c r="E1100" s="177" t="s">
        <v>3150</v>
      </c>
      <c r="F1100" s="69">
        <v>3</v>
      </c>
      <c r="G1100" s="31" t="s">
        <v>3148</v>
      </c>
      <c r="H1100" s="31" t="s">
        <v>3149</v>
      </c>
      <c r="I1100" s="8">
        <f t="shared" si="31"/>
        <v>25</v>
      </c>
      <c r="J1100" s="69" t="s">
        <v>12</v>
      </c>
      <c r="K1100" s="10" t="s">
        <v>296</v>
      </c>
      <c r="L1100" s="40">
        <v>2023.12</v>
      </c>
      <c r="M1100" s="69">
        <v>15880846160</v>
      </c>
      <c r="N1100" s="33" t="s">
        <v>3151</v>
      </c>
    </row>
    <row r="1101" s="1" customFormat="1" spans="1:14">
      <c r="A1101" s="8" t="s">
        <v>9</v>
      </c>
      <c r="B1101" s="69" t="s">
        <v>29</v>
      </c>
      <c r="C1101" s="31" t="s">
        <v>3148</v>
      </c>
      <c r="D1101" s="31" t="s">
        <v>3149</v>
      </c>
      <c r="E1101" s="69"/>
      <c r="F1101" s="69"/>
      <c r="G1101" s="31" t="s">
        <v>3152</v>
      </c>
      <c r="H1101" s="31" t="s">
        <v>3153</v>
      </c>
      <c r="I1101" s="8">
        <f t="shared" ref="I1101:I1131" si="32">2023-MID(H1101,7,4)</f>
        <v>15</v>
      </c>
      <c r="J1101" s="69" t="s">
        <v>2152</v>
      </c>
      <c r="K1101" s="10" t="s">
        <v>296</v>
      </c>
      <c r="L1101" s="40">
        <v>2023.12</v>
      </c>
      <c r="M1101" s="69">
        <v>15880846160</v>
      </c>
      <c r="N1101" s="34"/>
    </row>
    <row r="1102" s="1" customFormat="1" spans="1:14">
      <c r="A1102" s="8" t="s">
        <v>9</v>
      </c>
      <c r="B1102" s="69" t="s">
        <v>29</v>
      </c>
      <c r="C1102" s="31" t="s">
        <v>3148</v>
      </c>
      <c r="D1102" s="31" t="s">
        <v>3149</v>
      </c>
      <c r="E1102" s="69"/>
      <c r="F1102" s="69"/>
      <c r="G1102" s="31" t="s">
        <v>3154</v>
      </c>
      <c r="H1102" s="31" t="s">
        <v>3155</v>
      </c>
      <c r="I1102" s="8">
        <f t="shared" si="32"/>
        <v>2</v>
      </c>
      <c r="J1102" s="69" t="s">
        <v>2152</v>
      </c>
      <c r="K1102" s="10" t="s">
        <v>296</v>
      </c>
      <c r="L1102" s="40">
        <v>2023.12</v>
      </c>
      <c r="M1102" s="69">
        <v>15880846160</v>
      </c>
      <c r="N1102" s="70"/>
    </row>
    <row r="1103" s="1" customFormat="1" spans="1:14">
      <c r="A1103" s="8" t="s">
        <v>9</v>
      </c>
      <c r="B1103" s="69" t="s">
        <v>29</v>
      </c>
      <c r="C1103" s="31" t="s">
        <v>3156</v>
      </c>
      <c r="D1103" s="31" t="s">
        <v>3157</v>
      </c>
      <c r="E1103" s="177" t="s">
        <v>3158</v>
      </c>
      <c r="F1103" s="69">
        <v>3</v>
      </c>
      <c r="G1103" s="31" t="s">
        <v>3156</v>
      </c>
      <c r="H1103" s="31" t="s">
        <v>3157</v>
      </c>
      <c r="I1103" s="8">
        <f t="shared" si="32"/>
        <v>43</v>
      </c>
      <c r="J1103" s="69" t="s">
        <v>12</v>
      </c>
      <c r="K1103" s="10" t="s">
        <v>296</v>
      </c>
      <c r="L1103" s="40">
        <v>2023.12</v>
      </c>
      <c r="M1103" s="69">
        <v>13860496552</v>
      </c>
      <c r="N1103" s="33" t="s">
        <v>3159</v>
      </c>
    </row>
    <row r="1104" s="1" customFormat="1" spans="1:14">
      <c r="A1104" s="8" t="s">
        <v>9</v>
      </c>
      <c r="B1104" s="69" t="s">
        <v>29</v>
      </c>
      <c r="C1104" s="31" t="s">
        <v>3156</v>
      </c>
      <c r="D1104" s="31" t="s">
        <v>3157</v>
      </c>
      <c r="E1104" s="69"/>
      <c r="F1104" s="69"/>
      <c r="G1104" s="31" t="s">
        <v>3160</v>
      </c>
      <c r="H1104" s="31" t="s">
        <v>3161</v>
      </c>
      <c r="I1104" s="8">
        <f t="shared" si="32"/>
        <v>20</v>
      </c>
      <c r="J1104" s="69" t="s">
        <v>3054</v>
      </c>
      <c r="K1104" s="10" t="s">
        <v>296</v>
      </c>
      <c r="L1104" s="40">
        <v>2023.12</v>
      </c>
      <c r="M1104" s="69">
        <v>13860496552</v>
      </c>
      <c r="N1104" s="34"/>
    </row>
    <row r="1105" s="1" customFormat="1" spans="1:14">
      <c r="A1105" s="8" t="s">
        <v>9</v>
      </c>
      <c r="B1105" s="69" t="s">
        <v>29</v>
      </c>
      <c r="C1105" s="31" t="s">
        <v>3156</v>
      </c>
      <c r="D1105" s="31" t="s">
        <v>3157</v>
      </c>
      <c r="E1105" s="69"/>
      <c r="F1105" s="69"/>
      <c r="G1105" s="31" t="s">
        <v>3162</v>
      </c>
      <c r="H1105" s="31" t="s">
        <v>3163</v>
      </c>
      <c r="I1105" s="8">
        <f t="shared" si="32"/>
        <v>12</v>
      </c>
      <c r="J1105" s="69" t="s">
        <v>3054</v>
      </c>
      <c r="K1105" s="10" t="s">
        <v>296</v>
      </c>
      <c r="L1105" s="40">
        <v>2023.12</v>
      </c>
      <c r="M1105" s="69">
        <v>13860496552</v>
      </c>
      <c r="N1105" s="70"/>
    </row>
    <row r="1106" s="1" customFormat="1" ht="24" spans="1:14">
      <c r="A1106" s="8" t="s">
        <v>9</v>
      </c>
      <c r="B1106" s="69" t="s">
        <v>29</v>
      </c>
      <c r="C1106" s="31" t="s">
        <v>3164</v>
      </c>
      <c r="D1106" s="31" t="s">
        <v>3165</v>
      </c>
      <c r="E1106" s="177" t="s">
        <v>3166</v>
      </c>
      <c r="F1106" s="69">
        <v>3</v>
      </c>
      <c r="G1106" s="31" t="s">
        <v>3164</v>
      </c>
      <c r="H1106" s="31" t="s">
        <v>3165</v>
      </c>
      <c r="I1106" s="8">
        <f t="shared" si="32"/>
        <v>44</v>
      </c>
      <c r="J1106" s="69" t="s">
        <v>12</v>
      </c>
      <c r="K1106" s="10" t="s">
        <v>296</v>
      </c>
      <c r="L1106" s="40">
        <v>2023.12</v>
      </c>
      <c r="M1106" s="69">
        <v>13626055928</v>
      </c>
      <c r="N1106" s="33" t="s">
        <v>3167</v>
      </c>
    </row>
    <row r="1107" s="1" customFormat="1" ht="24" spans="1:14">
      <c r="A1107" s="8" t="s">
        <v>9</v>
      </c>
      <c r="B1107" s="69" t="s">
        <v>29</v>
      </c>
      <c r="C1107" s="31" t="s">
        <v>3164</v>
      </c>
      <c r="D1107" s="31" t="s">
        <v>3165</v>
      </c>
      <c r="E1107" s="69"/>
      <c r="F1107" s="69"/>
      <c r="G1107" s="31" t="s">
        <v>3168</v>
      </c>
      <c r="H1107" s="31" t="s">
        <v>3169</v>
      </c>
      <c r="I1107" s="8">
        <f t="shared" si="32"/>
        <v>19</v>
      </c>
      <c r="J1107" s="69" t="s">
        <v>3054</v>
      </c>
      <c r="K1107" s="10" t="s">
        <v>296</v>
      </c>
      <c r="L1107" s="40">
        <v>2023.12</v>
      </c>
      <c r="M1107" s="69">
        <v>13626055928</v>
      </c>
      <c r="N1107" s="34"/>
    </row>
    <row r="1108" s="1" customFormat="1" ht="24" spans="1:14">
      <c r="A1108" s="8" t="s">
        <v>9</v>
      </c>
      <c r="B1108" s="69" t="s">
        <v>29</v>
      </c>
      <c r="C1108" s="31" t="s">
        <v>3164</v>
      </c>
      <c r="D1108" s="31" t="s">
        <v>3165</v>
      </c>
      <c r="E1108" s="69"/>
      <c r="F1108" s="69"/>
      <c r="G1108" s="31" t="s">
        <v>1559</v>
      </c>
      <c r="H1108" s="31" t="s">
        <v>3170</v>
      </c>
      <c r="I1108" s="8">
        <f t="shared" si="32"/>
        <v>20</v>
      </c>
      <c r="J1108" s="69" t="s">
        <v>3054</v>
      </c>
      <c r="K1108" s="10" t="s">
        <v>296</v>
      </c>
      <c r="L1108" s="40">
        <v>2023.12</v>
      </c>
      <c r="M1108" s="69">
        <v>13626055928</v>
      </c>
      <c r="N1108" s="70"/>
    </row>
    <row r="1109" s="1" customFormat="1" spans="1:14">
      <c r="A1109" s="8" t="s">
        <v>9</v>
      </c>
      <c r="B1109" s="69" t="s">
        <v>29</v>
      </c>
      <c r="C1109" s="31" t="s">
        <v>3171</v>
      </c>
      <c r="D1109" s="31" t="s">
        <v>3172</v>
      </c>
      <c r="E1109" s="177" t="s">
        <v>3173</v>
      </c>
      <c r="F1109" s="69">
        <v>5</v>
      </c>
      <c r="G1109" s="31" t="s">
        <v>3171</v>
      </c>
      <c r="H1109" s="31" t="s">
        <v>3172</v>
      </c>
      <c r="I1109" s="8">
        <f t="shared" si="32"/>
        <v>41</v>
      </c>
      <c r="J1109" s="69" t="s">
        <v>12</v>
      </c>
      <c r="K1109" s="10" t="s">
        <v>296</v>
      </c>
      <c r="L1109" s="40">
        <v>2023.12</v>
      </c>
      <c r="M1109" s="49" t="s">
        <v>3174</v>
      </c>
      <c r="N1109" s="71" t="s">
        <v>3175</v>
      </c>
    </row>
    <row r="1110" s="1" customFormat="1" spans="1:14">
      <c r="A1110" s="8" t="s">
        <v>9</v>
      </c>
      <c r="B1110" s="69" t="s">
        <v>29</v>
      </c>
      <c r="C1110" s="31" t="s">
        <v>3171</v>
      </c>
      <c r="D1110" s="31" t="s">
        <v>3172</v>
      </c>
      <c r="E1110" s="69"/>
      <c r="F1110" s="69"/>
      <c r="G1110" s="31" t="s">
        <v>3176</v>
      </c>
      <c r="H1110" s="31" t="s">
        <v>3177</v>
      </c>
      <c r="I1110" s="8">
        <f t="shared" si="32"/>
        <v>36</v>
      </c>
      <c r="J1110" s="69" t="s">
        <v>324</v>
      </c>
      <c r="K1110" s="10" t="s">
        <v>296</v>
      </c>
      <c r="L1110" s="40">
        <v>2023.12</v>
      </c>
      <c r="M1110" s="49" t="s">
        <v>3174</v>
      </c>
      <c r="N1110" s="76"/>
    </row>
    <row r="1111" s="1" customFormat="1" spans="1:14">
      <c r="A1111" s="8" t="s">
        <v>9</v>
      </c>
      <c r="B1111" s="69" t="s">
        <v>29</v>
      </c>
      <c r="C1111" s="31" t="s">
        <v>3171</v>
      </c>
      <c r="D1111" s="31" t="s">
        <v>3172</v>
      </c>
      <c r="E1111" s="69"/>
      <c r="F1111" s="69"/>
      <c r="G1111" s="31" t="s">
        <v>3178</v>
      </c>
      <c r="H1111" s="31" t="s">
        <v>3179</v>
      </c>
      <c r="I1111" s="8">
        <f t="shared" si="32"/>
        <v>13</v>
      </c>
      <c r="J1111" s="69" t="s">
        <v>3054</v>
      </c>
      <c r="K1111" s="10" t="s">
        <v>296</v>
      </c>
      <c r="L1111" s="40">
        <v>2023.12</v>
      </c>
      <c r="M1111" s="49" t="s">
        <v>3174</v>
      </c>
      <c r="N1111" s="76"/>
    </row>
    <row r="1112" s="1" customFormat="1" spans="1:14">
      <c r="A1112" s="8" t="s">
        <v>9</v>
      </c>
      <c r="B1112" s="69" t="s">
        <v>29</v>
      </c>
      <c r="C1112" s="31" t="s">
        <v>3171</v>
      </c>
      <c r="D1112" s="31" t="s">
        <v>3172</v>
      </c>
      <c r="E1112" s="69"/>
      <c r="F1112" s="69"/>
      <c r="G1112" s="31" t="s">
        <v>3180</v>
      </c>
      <c r="H1112" s="31" t="s">
        <v>3181</v>
      </c>
      <c r="I1112" s="8">
        <f t="shared" si="32"/>
        <v>16</v>
      </c>
      <c r="J1112" s="69" t="s">
        <v>3054</v>
      </c>
      <c r="K1112" s="10" t="s">
        <v>296</v>
      </c>
      <c r="L1112" s="40">
        <v>2023.12</v>
      </c>
      <c r="M1112" s="49" t="s">
        <v>3174</v>
      </c>
      <c r="N1112" s="76"/>
    </row>
    <row r="1113" s="1" customFormat="1" spans="1:14">
      <c r="A1113" s="8" t="s">
        <v>9</v>
      </c>
      <c r="B1113" s="69" t="s">
        <v>29</v>
      </c>
      <c r="C1113" s="31" t="s">
        <v>3171</v>
      </c>
      <c r="D1113" s="31" t="s">
        <v>3172</v>
      </c>
      <c r="E1113" s="69"/>
      <c r="F1113" s="69"/>
      <c r="G1113" s="31" t="s">
        <v>692</v>
      </c>
      <c r="H1113" s="31" t="s">
        <v>3182</v>
      </c>
      <c r="I1113" s="8">
        <f t="shared" si="32"/>
        <v>17</v>
      </c>
      <c r="J1113" s="69" t="s">
        <v>3054</v>
      </c>
      <c r="K1113" s="10" t="s">
        <v>296</v>
      </c>
      <c r="L1113" s="40">
        <v>2023.12</v>
      </c>
      <c r="M1113" s="49" t="s">
        <v>3174</v>
      </c>
      <c r="N1113" s="77"/>
    </row>
    <row r="1114" s="1" customFormat="1" spans="1:14">
      <c r="A1114" s="8" t="s">
        <v>9</v>
      </c>
      <c r="B1114" s="69" t="s">
        <v>152</v>
      </c>
      <c r="C1114" s="31" t="s">
        <v>3183</v>
      </c>
      <c r="D1114" s="31" t="s">
        <v>3184</v>
      </c>
      <c r="E1114" s="177" t="s">
        <v>3185</v>
      </c>
      <c r="F1114" s="69">
        <v>5</v>
      </c>
      <c r="G1114" s="31" t="s">
        <v>3183</v>
      </c>
      <c r="H1114" s="31" t="s">
        <v>3184</v>
      </c>
      <c r="I1114" s="8">
        <f t="shared" si="32"/>
        <v>46</v>
      </c>
      <c r="J1114" s="69" t="s">
        <v>12</v>
      </c>
      <c r="K1114" s="10" t="s">
        <v>296</v>
      </c>
      <c r="L1114" s="40">
        <v>2023.12</v>
      </c>
      <c r="M1114" s="69">
        <v>13626084275</v>
      </c>
      <c r="N1114" s="33" t="s">
        <v>3186</v>
      </c>
    </row>
    <row r="1115" s="1" customFormat="1" spans="1:14">
      <c r="A1115" s="8" t="s">
        <v>9</v>
      </c>
      <c r="B1115" s="69" t="s">
        <v>152</v>
      </c>
      <c r="C1115" s="31" t="s">
        <v>3183</v>
      </c>
      <c r="D1115" s="31" t="s">
        <v>3184</v>
      </c>
      <c r="E1115" s="69"/>
      <c r="F1115" s="69"/>
      <c r="G1115" s="31" t="s">
        <v>3187</v>
      </c>
      <c r="H1115" s="31" t="s">
        <v>3188</v>
      </c>
      <c r="I1115" s="8">
        <f t="shared" si="32"/>
        <v>17</v>
      </c>
      <c r="J1115" s="69" t="s">
        <v>3054</v>
      </c>
      <c r="K1115" s="10" t="s">
        <v>296</v>
      </c>
      <c r="L1115" s="40">
        <v>2023.12</v>
      </c>
      <c r="M1115" s="69">
        <v>13626084275</v>
      </c>
      <c r="N1115" s="34"/>
    </row>
    <row r="1116" s="1" customFormat="1" spans="1:14">
      <c r="A1116" s="8" t="s">
        <v>9</v>
      </c>
      <c r="B1116" s="69" t="s">
        <v>152</v>
      </c>
      <c r="C1116" s="31" t="s">
        <v>3183</v>
      </c>
      <c r="D1116" s="31" t="s">
        <v>3184</v>
      </c>
      <c r="E1116" s="69"/>
      <c r="F1116" s="69"/>
      <c r="G1116" s="31" t="s">
        <v>3189</v>
      </c>
      <c r="H1116" s="31" t="s">
        <v>3190</v>
      </c>
      <c r="I1116" s="8">
        <f t="shared" si="32"/>
        <v>14</v>
      </c>
      <c r="J1116" s="69" t="s">
        <v>3054</v>
      </c>
      <c r="K1116" s="10" t="s">
        <v>296</v>
      </c>
      <c r="L1116" s="40">
        <v>2023.12</v>
      </c>
      <c r="M1116" s="69">
        <v>13626084275</v>
      </c>
      <c r="N1116" s="34"/>
    </row>
    <row r="1117" s="1" customFormat="1" spans="1:14">
      <c r="A1117" s="8" t="s">
        <v>9</v>
      </c>
      <c r="B1117" s="69" t="s">
        <v>152</v>
      </c>
      <c r="C1117" s="31" t="s">
        <v>3183</v>
      </c>
      <c r="D1117" s="31" t="s">
        <v>3184</v>
      </c>
      <c r="E1117" s="69"/>
      <c r="F1117" s="69"/>
      <c r="G1117" s="31" t="s">
        <v>3191</v>
      </c>
      <c r="H1117" s="31" t="s">
        <v>3192</v>
      </c>
      <c r="I1117" s="8">
        <f t="shared" si="32"/>
        <v>16</v>
      </c>
      <c r="J1117" s="69" t="s">
        <v>3054</v>
      </c>
      <c r="K1117" s="10" t="s">
        <v>296</v>
      </c>
      <c r="L1117" s="40">
        <v>2023.12</v>
      </c>
      <c r="M1117" s="69">
        <v>13626084275</v>
      </c>
      <c r="N1117" s="34"/>
    </row>
    <row r="1118" s="1" customFormat="1" spans="1:14">
      <c r="A1118" s="8" t="s">
        <v>9</v>
      </c>
      <c r="B1118" s="69" t="s">
        <v>152</v>
      </c>
      <c r="C1118" s="31" t="s">
        <v>3183</v>
      </c>
      <c r="D1118" s="31" t="s">
        <v>3184</v>
      </c>
      <c r="E1118" s="69"/>
      <c r="F1118" s="69"/>
      <c r="G1118" s="31" t="s">
        <v>3193</v>
      </c>
      <c r="H1118" s="31" t="s">
        <v>3194</v>
      </c>
      <c r="I1118" s="8">
        <f t="shared" si="32"/>
        <v>23</v>
      </c>
      <c r="J1118" s="69" t="s">
        <v>3054</v>
      </c>
      <c r="K1118" s="10" t="s">
        <v>296</v>
      </c>
      <c r="L1118" s="40">
        <v>2023.12</v>
      </c>
      <c r="M1118" s="69">
        <v>13626084275</v>
      </c>
      <c r="N1118" s="70"/>
    </row>
    <row r="1119" s="1" customFormat="1" spans="1:14">
      <c r="A1119" s="8" t="s">
        <v>9</v>
      </c>
      <c r="B1119" s="69" t="s">
        <v>19</v>
      </c>
      <c r="C1119" s="31" t="s">
        <v>3195</v>
      </c>
      <c r="D1119" s="31" t="s">
        <v>3196</v>
      </c>
      <c r="E1119" s="177" t="s">
        <v>3197</v>
      </c>
      <c r="F1119" s="69">
        <v>4</v>
      </c>
      <c r="G1119" s="31" t="s">
        <v>3195</v>
      </c>
      <c r="H1119" s="31" t="s">
        <v>3196</v>
      </c>
      <c r="I1119" s="8">
        <f t="shared" si="32"/>
        <v>44</v>
      </c>
      <c r="J1119" s="69" t="s">
        <v>12</v>
      </c>
      <c r="K1119" s="10" t="s">
        <v>296</v>
      </c>
      <c r="L1119" s="40">
        <v>2023.12</v>
      </c>
      <c r="M1119" s="69">
        <v>13675909385</v>
      </c>
      <c r="N1119" s="33" t="s">
        <v>3198</v>
      </c>
    </row>
    <row r="1120" s="1" customFormat="1" spans="1:14">
      <c r="A1120" s="8" t="s">
        <v>9</v>
      </c>
      <c r="B1120" s="69" t="s">
        <v>19</v>
      </c>
      <c r="C1120" s="31" t="s">
        <v>3195</v>
      </c>
      <c r="D1120" s="31" t="s">
        <v>3196</v>
      </c>
      <c r="E1120" s="69"/>
      <c r="F1120" s="69"/>
      <c r="G1120" s="31" t="s">
        <v>3199</v>
      </c>
      <c r="H1120" s="31" t="s">
        <v>3200</v>
      </c>
      <c r="I1120" s="8">
        <f t="shared" si="32"/>
        <v>41</v>
      </c>
      <c r="J1120" s="69" t="s">
        <v>324</v>
      </c>
      <c r="K1120" s="10" t="s">
        <v>296</v>
      </c>
      <c r="L1120" s="40">
        <v>2023.12</v>
      </c>
      <c r="M1120" s="69">
        <v>13675909385</v>
      </c>
      <c r="N1120" s="34"/>
    </row>
    <row r="1121" s="1" customFormat="1" spans="1:14">
      <c r="A1121" s="8" t="s">
        <v>9</v>
      </c>
      <c r="B1121" s="69" t="s">
        <v>19</v>
      </c>
      <c r="C1121" s="31" t="s">
        <v>3195</v>
      </c>
      <c r="D1121" s="31" t="s">
        <v>3196</v>
      </c>
      <c r="E1121" s="69"/>
      <c r="F1121" s="69"/>
      <c r="G1121" s="31" t="s">
        <v>3201</v>
      </c>
      <c r="H1121" s="31" t="s">
        <v>3202</v>
      </c>
      <c r="I1121" s="8">
        <f t="shared" si="32"/>
        <v>16</v>
      </c>
      <c r="J1121" s="69" t="s">
        <v>3054</v>
      </c>
      <c r="K1121" s="10" t="s">
        <v>296</v>
      </c>
      <c r="L1121" s="40">
        <v>2023.12</v>
      </c>
      <c r="M1121" s="69">
        <v>13675909385</v>
      </c>
      <c r="N1121" s="34"/>
    </row>
    <row r="1122" s="1" customFormat="1" spans="1:14">
      <c r="A1122" s="8" t="s">
        <v>9</v>
      </c>
      <c r="B1122" s="69" t="s">
        <v>19</v>
      </c>
      <c r="C1122" s="31" t="s">
        <v>3195</v>
      </c>
      <c r="D1122" s="31" t="s">
        <v>3196</v>
      </c>
      <c r="E1122" s="69"/>
      <c r="F1122" s="69"/>
      <c r="G1122" s="31" t="s">
        <v>3203</v>
      </c>
      <c r="H1122" s="31" t="s">
        <v>3204</v>
      </c>
      <c r="I1122" s="8">
        <f t="shared" si="32"/>
        <v>3</v>
      </c>
      <c r="J1122" s="69" t="s">
        <v>3054</v>
      </c>
      <c r="K1122" s="10" t="s">
        <v>296</v>
      </c>
      <c r="L1122" s="40">
        <v>2023.12</v>
      </c>
      <c r="M1122" s="69">
        <v>13675909385</v>
      </c>
      <c r="N1122" s="70"/>
    </row>
    <row r="1123" s="1" customFormat="1" ht="36" spans="1:14">
      <c r="A1123" s="8" t="s">
        <v>9</v>
      </c>
      <c r="B1123" s="69" t="s">
        <v>163</v>
      </c>
      <c r="C1123" s="31" t="s">
        <v>3205</v>
      </c>
      <c r="D1123" s="31" t="s">
        <v>3206</v>
      </c>
      <c r="E1123" s="177" t="s">
        <v>3207</v>
      </c>
      <c r="F1123" s="69">
        <v>1</v>
      </c>
      <c r="G1123" s="31" t="s">
        <v>3205</v>
      </c>
      <c r="H1123" s="31" t="s">
        <v>3206</v>
      </c>
      <c r="I1123" s="8">
        <f t="shared" si="32"/>
        <v>37</v>
      </c>
      <c r="J1123" s="69" t="s">
        <v>12</v>
      </c>
      <c r="K1123" s="10" t="s">
        <v>296</v>
      </c>
      <c r="L1123" s="40">
        <v>2023.12</v>
      </c>
      <c r="M1123" s="69">
        <v>13514016093</v>
      </c>
      <c r="N1123" s="69" t="s">
        <v>3208</v>
      </c>
    </row>
    <row r="1124" s="1" customFormat="1" spans="1:14">
      <c r="A1124" s="8" t="s">
        <v>9</v>
      </c>
      <c r="B1124" s="69" t="s">
        <v>24</v>
      </c>
      <c r="C1124" s="31" t="s">
        <v>3209</v>
      </c>
      <c r="D1124" s="31" t="s">
        <v>3210</v>
      </c>
      <c r="E1124" s="177" t="s">
        <v>3211</v>
      </c>
      <c r="F1124" s="69">
        <v>3</v>
      </c>
      <c r="G1124" s="31" t="s">
        <v>3209</v>
      </c>
      <c r="H1124" s="31" t="s">
        <v>3210</v>
      </c>
      <c r="I1124" s="8">
        <f t="shared" si="32"/>
        <v>44</v>
      </c>
      <c r="J1124" s="69" t="s">
        <v>12</v>
      </c>
      <c r="K1124" s="10" t="s">
        <v>296</v>
      </c>
      <c r="L1124" s="40">
        <v>2023.12</v>
      </c>
      <c r="M1124" s="49" t="s">
        <v>3212</v>
      </c>
      <c r="N1124" s="33" t="s">
        <v>3213</v>
      </c>
    </row>
    <row r="1125" s="1" customFormat="1" spans="1:14">
      <c r="A1125" s="8" t="s">
        <v>9</v>
      </c>
      <c r="B1125" s="69" t="s">
        <v>24</v>
      </c>
      <c r="C1125" s="31" t="s">
        <v>3209</v>
      </c>
      <c r="D1125" s="31" t="s">
        <v>3210</v>
      </c>
      <c r="E1125" s="69"/>
      <c r="F1125" s="69"/>
      <c r="G1125" s="31" t="s">
        <v>3214</v>
      </c>
      <c r="H1125" s="31" t="s">
        <v>3215</v>
      </c>
      <c r="I1125" s="8">
        <f t="shared" si="32"/>
        <v>42</v>
      </c>
      <c r="J1125" s="69" t="s">
        <v>324</v>
      </c>
      <c r="K1125" s="10" t="s">
        <v>296</v>
      </c>
      <c r="L1125" s="40">
        <v>2023.12</v>
      </c>
      <c r="M1125" s="49" t="s">
        <v>3212</v>
      </c>
      <c r="N1125" s="34"/>
    </row>
    <row r="1126" s="1" customFormat="1" spans="1:14">
      <c r="A1126" s="8" t="s">
        <v>9</v>
      </c>
      <c r="B1126" s="69" t="s">
        <v>24</v>
      </c>
      <c r="C1126" s="31" t="s">
        <v>3209</v>
      </c>
      <c r="D1126" s="31" t="s">
        <v>3210</v>
      </c>
      <c r="E1126" s="69"/>
      <c r="F1126" s="69"/>
      <c r="G1126" s="31" t="s">
        <v>3216</v>
      </c>
      <c r="H1126" s="31" t="s">
        <v>3217</v>
      </c>
      <c r="I1126" s="8">
        <f t="shared" si="32"/>
        <v>17</v>
      </c>
      <c r="J1126" s="69" t="s">
        <v>3054</v>
      </c>
      <c r="K1126" s="10" t="s">
        <v>296</v>
      </c>
      <c r="L1126" s="40">
        <v>2023.12</v>
      </c>
      <c r="M1126" s="49" t="s">
        <v>3212</v>
      </c>
      <c r="N1126" s="70"/>
    </row>
    <row r="1127" s="1" customFormat="1" spans="1:14">
      <c r="A1127" s="8" t="s">
        <v>9</v>
      </c>
      <c r="B1127" s="69" t="s">
        <v>24</v>
      </c>
      <c r="C1127" s="31" t="s">
        <v>3218</v>
      </c>
      <c r="D1127" s="31" t="s">
        <v>3219</v>
      </c>
      <c r="E1127" s="177" t="s">
        <v>3220</v>
      </c>
      <c r="F1127" s="69">
        <v>2</v>
      </c>
      <c r="G1127" s="31" t="s">
        <v>3218</v>
      </c>
      <c r="H1127" s="31" t="s">
        <v>3219</v>
      </c>
      <c r="I1127" s="8">
        <f t="shared" si="32"/>
        <v>55</v>
      </c>
      <c r="J1127" s="69" t="s">
        <v>12</v>
      </c>
      <c r="K1127" s="10" t="s">
        <v>296</v>
      </c>
      <c r="L1127" s="40">
        <v>2023.12</v>
      </c>
      <c r="M1127" s="177" t="s">
        <v>3221</v>
      </c>
      <c r="N1127" s="33" t="s">
        <v>3222</v>
      </c>
    </row>
    <row r="1128" s="1" customFormat="1" spans="1:14">
      <c r="A1128" s="8" t="s">
        <v>9</v>
      </c>
      <c r="B1128" s="69" t="s">
        <v>24</v>
      </c>
      <c r="C1128" s="31" t="s">
        <v>3218</v>
      </c>
      <c r="D1128" s="31" t="s">
        <v>3219</v>
      </c>
      <c r="E1128" s="69"/>
      <c r="F1128" s="69"/>
      <c r="G1128" s="31" t="s">
        <v>3223</v>
      </c>
      <c r="H1128" s="31" t="s">
        <v>3224</v>
      </c>
      <c r="I1128" s="8">
        <f t="shared" si="32"/>
        <v>16</v>
      </c>
      <c r="J1128" s="69" t="s">
        <v>300</v>
      </c>
      <c r="K1128" s="10" t="s">
        <v>296</v>
      </c>
      <c r="L1128" s="40">
        <v>2023.12</v>
      </c>
      <c r="M1128" s="177" t="s">
        <v>3221</v>
      </c>
      <c r="N1128" s="70"/>
    </row>
    <row r="1129" s="1" customFormat="1" spans="1:14">
      <c r="A1129" s="8" t="s">
        <v>9</v>
      </c>
      <c r="B1129" s="69" t="s">
        <v>1654</v>
      </c>
      <c r="C1129" s="31" t="s">
        <v>3225</v>
      </c>
      <c r="D1129" s="31" t="s">
        <v>3226</v>
      </c>
      <c r="E1129" s="177" t="s">
        <v>3227</v>
      </c>
      <c r="F1129" s="69">
        <v>3</v>
      </c>
      <c r="G1129" s="31" t="s">
        <v>3225</v>
      </c>
      <c r="H1129" s="31" t="s">
        <v>3226</v>
      </c>
      <c r="I1129" s="8">
        <f t="shared" si="32"/>
        <v>21</v>
      </c>
      <c r="J1129" s="69" t="s">
        <v>12</v>
      </c>
      <c r="K1129" s="10" t="s">
        <v>296</v>
      </c>
      <c r="L1129" s="40">
        <v>2023.12</v>
      </c>
      <c r="M1129" s="69">
        <v>13655986061</v>
      </c>
      <c r="N1129" s="33" t="s">
        <v>3228</v>
      </c>
    </row>
    <row r="1130" s="1" customFormat="1" spans="1:14">
      <c r="A1130" s="8" t="s">
        <v>9</v>
      </c>
      <c r="B1130" s="69" t="s">
        <v>1654</v>
      </c>
      <c r="C1130" s="31" t="s">
        <v>3225</v>
      </c>
      <c r="D1130" s="31" t="s">
        <v>3226</v>
      </c>
      <c r="E1130" s="69"/>
      <c r="F1130" s="69"/>
      <c r="G1130" s="31" t="s">
        <v>3229</v>
      </c>
      <c r="H1130" s="31" t="s">
        <v>3230</v>
      </c>
      <c r="I1130" s="8">
        <f t="shared" si="32"/>
        <v>16</v>
      </c>
      <c r="J1130" s="69" t="s">
        <v>2152</v>
      </c>
      <c r="K1130" s="10" t="s">
        <v>296</v>
      </c>
      <c r="L1130" s="40">
        <v>2023.12</v>
      </c>
      <c r="M1130" s="69">
        <v>13655986061</v>
      </c>
      <c r="N1130" s="34"/>
    </row>
    <row r="1131" s="1" customFormat="1" spans="1:14">
      <c r="A1131" s="8" t="s">
        <v>9</v>
      </c>
      <c r="B1131" s="69" t="s">
        <v>1654</v>
      </c>
      <c r="C1131" s="31" t="s">
        <v>3225</v>
      </c>
      <c r="D1131" s="31" t="s">
        <v>3226</v>
      </c>
      <c r="E1131" s="69"/>
      <c r="F1131" s="69"/>
      <c r="G1131" s="31" t="s">
        <v>3231</v>
      </c>
      <c r="H1131" s="31" t="s">
        <v>3232</v>
      </c>
      <c r="I1131" s="8">
        <f t="shared" si="32"/>
        <v>17</v>
      </c>
      <c r="J1131" s="69" t="s">
        <v>2152</v>
      </c>
      <c r="K1131" s="10" t="s">
        <v>296</v>
      </c>
      <c r="L1131" s="40">
        <v>2023.12</v>
      </c>
      <c r="M1131" s="69">
        <v>13655986061</v>
      </c>
      <c r="N1131" s="70"/>
    </row>
    <row r="1132" s="1" customFormat="1" spans="1:14">
      <c r="A1132" s="37" t="s">
        <v>9</v>
      </c>
      <c r="B1132" s="69" t="s">
        <v>1654</v>
      </c>
      <c r="C1132" s="37" t="s">
        <v>3233</v>
      </c>
      <c r="D1132" s="37" t="s">
        <v>3234</v>
      </c>
      <c r="E1132" s="170" t="s">
        <v>3235</v>
      </c>
      <c r="F1132" s="45">
        <v>4</v>
      </c>
      <c r="G1132" s="37" t="s">
        <v>3233</v>
      </c>
      <c r="H1132" s="37" t="s">
        <v>3234</v>
      </c>
      <c r="I1132" s="8">
        <f t="shared" ref="I1132:I1175" si="33">2023-MID(H1132,7,4)</f>
        <v>37</v>
      </c>
      <c r="J1132" s="37" t="s">
        <v>12</v>
      </c>
      <c r="K1132" s="10" t="s">
        <v>296</v>
      </c>
      <c r="L1132" s="40">
        <v>2023.12</v>
      </c>
      <c r="M1132" s="11">
        <v>15059778667</v>
      </c>
      <c r="N1132" s="73" t="s">
        <v>3236</v>
      </c>
    </row>
    <row r="1133" s="1" customFormat="1" spans="1:14">
      <c r="A1133" s="37" t="s">
        <v>9</v>
      </c>
      <c r="B1133" s="69" t="s">
        <v>1654</v>
      </c>
      <c r="C1133" s="37" t="s">
        <v>3233</v>
      </c>
      <c r="D1133" s="37" t="s">
        <v>3234</v>
      </c>
      <c r="E1133" s="32"/>
      <c r="F1133" s="45"/>
      <c r="G1133" s="37" t="s">
        <v>3237</v>
      </c>
      <c r="H1133" s="37" t="s">
        <v>3238</v>
      </c>
      <c r="I1133" s="8">
        <f t="shared" si="33"/>
        <v>38</v>
      </c>
      <c r="J1133" s="37" t="s">
        <v>324</v>
      </c>
      <c r="K1133" s="10" t="s">
        <v>296</v>
      </c>
      <c r="L1133" s="40">
        <v>2023.12</v>
      </c>
      <c r="M1133" s="11">
        <v>15059778667</v>
      </c>
      <c r="N1133" s="73" t="s">
        <v>3236</v>
      </c>
    </row>
    <row r="1134" s="1" customFormat="1" spans="1:14">
      <c r="A1134" s="37" t="s">
        <v>9</v>
      </c>
      <c r="B1134" s="69" t="s">
        <v>1654</v>
      </c>
      <c r="C1134" s="37" t="s">
        <v>3233</v>
      </c>
      <c r="D1134" s="37" t="s">
        <v>3234</v>
      </c>
      <c r="E1134" s="32"/>
      <c r="F1134" s="45"/>
      <c r="G1134" s="37" t="s">
        <v>3239</v>
      </c>
      <c r="H1134" s="37" t="s">
        <v>3240</v>
      </c>
      <c r="I1134" s="8">
        <f t="shared" si="33"/>
        <v>16</v>
      </c>
      <c r="J1134" s="37" t="s">
        <v>300</v>
      </c>
      <c r="K1134" s="10" t="s">
        <v>296</v>
      </c>
      <c r="L1134" s="40">
        <v>2023.12</v>
      </c>
      <c r="M1134" s="11">
        <v>15059778667</v>
      </c>
      <c r="N1134" s="73" t="s">
        <v>3236</v>
      </c>
    </row>
    <row r="1135" s="1" customFormat="1" spans="1:14">
      <c r="A1135" s="37" t="s">
        <v>9</v>
      </c>
      <c r="B1135" s="69" t="s">
        <v>1654</v>
      </c>
      <c r="C1135" s="37" t="s">
        <v>3233</v>
      </c>
      <c r="D1135" s="37" t="s">
        <v>3234</v>
      </c>
      <c r="E1135" s="32"/>
      <c r="F1135" s="45"/>
      <c r="G1135" s="37" t="s">
        <v>3241</v>
      </c>
      <c r="H1135" s="37" t="s">
        <v>3242</v>
      </c>
      <c r="I1135" s="8">
        <f t="shared" si="33"/>
        <v>14</v>
      </c>
      <c r="J1135" s="37" t="s">
        <v>303</v>
      </c>
      <c r="K1135" s="10" t="s">
        <v>296</v>
      </c>
      <c r="L1135" s="40">
        <v>2023.12</v>
      </c>
      <c r="M1135" s="11">
        <v>15059778667</v>
      </c>
      <c r="N1135" s="73" t="s">
        <v>3236</v>
      </c>
    </row>
    <row r="1136" s="1" customFormat="1" spans="1:14">
      <c r="A1136" s="37" t="s">
        <v>9</v>
      </c>
      <c r="B1136" s="69" t="s">
        <v>24</v>
      </c>
      <c r="C1136" s="37" t="s">
        <v>3243</v>
      </c>
      <c r="D1136" s="37" t="s">
        <v>3244</v>
      </c>
      <c r="E1136" s="170" t="s">
        <v>3245</v>
      </c>
      <c r="F1136" s="45">
        <v>3</v>
      </c>
      <c r="G1136" s="37" t="s">
        <v>3243</v>
      </c>
      <c r="H1136" s="37" t="s">
        <v>3244</v>
      </c>
      <c r="I1136" s="8">
        <f t="shared" si="33"/>
        <v>47</v>
      </c>
      <c r="J1136" s="37" t="s">
        <v>12</v>
      </c>
      <c r="K1136" s="10" t="s">
        <v>296</v>
      </c>
      <c r="L1136" s="40">
        <v>2023.12</v>
      </c>
      <c r="M1136" s="11">
        <v>13599216300</v>
      </c>
      <c r="N1136" s="73" t="s">
        <v>3236</v>
      </c>
    </row>
    <row r="1137" s="1" customFormat="1" spans="1:14">
      <c r="A1137" s="37" t="s">
        <v>9</v>
      </c>
      <c r="B1137" s="69" t="s">
        <v>24</v>
      </c>
      <c r="C1137" s="37" t="s">
        <v>3243</v>
      </c>
      <c r="D1137" s="37" t="s">
        <v>3244</v>
      </c>
      <c r="E1137" s="32"/>
      <c r="F1137" s="45"/>
      <c r="G1137" s="37" t="s">
        <v>3246</v>
      </c>
      <c r="H1137" s="37" t="s">
        <v>3247</v>
      </c>
      <c r="I1137" s="8">
        <f t="shared" si="33"/>
        <v>20</v>
      </c>
      <c r="J1137" s="37" t="s">
        <v>300</v>
      </c>
      <c r="K1137" s="10" t="s">
        <v>296</v>
      </c>
      <c r="L1137" s="40">
        <v>2023.12</v>
      </c>
      <c r="M1137" s="11">
        <v>13599216300</v>
      </c>
      <c r="N1137" s="73" t="s">
        <v>3236</v>
      </c>
    </row>
    <row r="1138" s="1" customFormat="1" spans="1:14">
      <c r="A1138" s="37" t="s">
        <v>9</v>
      </c>
      <c r="B1138" s="69" t="s">
        <v>24</v>
      </c>
      <c r="C1138" s="37" t="s">
        <v>3243</v>
      </c>
      <c r="D1138" s="37" t="s">
        <v>3244</v>
      </c>
      <c r="E1138" s="32"/>
      <c r="F1138" s="45"/>
      <c r="G1138" s="37" t="s">
        <v>3248</v>
      </c>
      <c r="H1138" s="37" t="s">
        <v>3249</v>
      </c>
      <c r="I1138" s="8">
        <f t="shared" si="33"/>
        <v>24</v>
      </c>
      <c r="J1138" s="37" t="s">
        <v>303</v>
      </c>
      <c r="K1138" s="10" t="s">
        <v>296</v>
      </c>
      <c r="L1138" s="40">
        <v>2023.12</v>
      </c>
      <c r="M1138" s="11">
        <v>13599216300</v>
      </c>
      <c r="N1138" s="73" t="s">
        <v>3236</v>
      </c>
    </row>
    <row r="1139" s="1" customFormat="1" spans="1:14">
      <c r="A1139" s="37" t="s">
        <v>9</v>
      </c>
      <c r="B1139" s="37" t="s">
        <v>32</v>
      </c>
      <c r="C1139" s="37" t="s">
        <v>3250</v>
      </c>
      <c r="D1139" s="37" t="s">
        <v>3251</v>
      </c>
      <c r="E1139" s="170" t="s">
        <v>3252</v>
      </c>
      <c r="F1139" s="45">
        <v>3</v>
      </c>
      <c r="G1139" s="37" t="s">
        <v>3250</v>
      </c>
      <c r="H1139" s="37" t="s">
        <v>3251</v>
      </c>
      <c r="I1139" s="8">
        <f t="shared" si="33"/>
        <v>47</v>
      </c>
      <c r="J1139" s="37" t="s">
        <v>12</v>
      </c>
      <c r="K1139" s="10" t="s">
        <v>296</v>
      </c>
      <c r="L1139" s="40">
        <v>2023.12</v>
      </c>
      <c r="M1139" s="11">
        <v>15159573900</v>
      </c>
      <c r="N1139" s="73" t="s">
        <v>3236</v>
      </c>
    </row>
    <row r="1140" s="1" customFormat="1" spans="1:14">
      <c r="A1140" s="37" t="s">
        <v>9</v>
      </c>
      <c r="B1140" s="37" t="s">
        <v>32</v>
      </c>
      <c r="C1140" s="37" t="s">
        <v>3250</v>
      </c>
      <c r="D1140" s="37" t="s">
        <v>3251</v>
      </c>
      <c r="E1140" s="46"/>
      <c r="F1140" s="45"/>
      <c r="G1140" s="37" t="s">
        <v>3253</v>
      </c>
      <c r="H1140" s="37" t="s">
        <v>3254</v>
      </c>
      <c r="I1140" s="8">
        <f t="shared" si="33"/>
        <v>20</v>
      </c>
      <c r="J1140" s="37" t="s">
        <v>300</v>
      </c>
      <c r="K1140" s="10" t="s">
        <v>296</v>
      </c>
      <c r="L1140" s="40">
        <v>2023.12</v>
      </c>
      <c r="M1140" s="11">
        <v>15159573900</v>
      </c>
      <c r="N1140" s="73" t="s">
        <v>3236</v>
      </c>
    </row>
    <row r="1141" s="1" customFormat="1" spans="1:14">
      <c r="A1141" s="37" t="s">
        <v>9</v>
      </c>
      <c r="B1141" s="37" t="s">
        <v>32</v>
      </c>
      <c r="C1141" s="37" t="s">
        <v>3250</v>
      </c>
      <c r="D1141" s="37" t="s">
        <v>3251</v>
      </c>
      <c r="E1141" s="46"/>
      <c r="F1141" s="45"/>
      <c r="G1141" s="37" t="s">
        <v>3255</v>
      </c>
      <c r="H1141" s="37" t="s">
        <v>3256</v>
      </c>
      <c r="I1141" s="8">
        <f t="shared" si="33"/>
        <v>16</v>
      </c>
      <c r="J1141" s="37" t="s">
        <v>303</v>
      </c>
      <c r="K1141" s="10" t="s">
        <v>296</v>
      </c>
      <c r="L1141" s="40">
        <v>2023.12</v>
      </c>
      <c r="M1141" s="11">
        <v>15159573900</v>
      </c>
      <c r="N1141" s="73" t="s">
        <v>3236</v>
      </c>
    </row>
    <row r="1142" s="1" customFormat="1" spans="1:14">
      <c r="A1142" s="37" t="s">
        <v>9</v>
      </c>
      <c r="B1142" s="37" t="s">
        <v>32</v>
      </c>
      <c r="C1142" s="37" t="s">
        <v>3257</v>
      </c>
      <c r="D1142" s="37" t="s">
        <v>3258</v>
      </c>
      <c r="E1142" s="46"/>
      <c r="F1142" s="45">
        <v>4</v>
      </c>
      <c r="G1142" s="37" t="s">
        <v>3257</v>
      </c>
      <c r="H1142" s="37" t="s">
        <v>3258</v>
      </c>
      <c r="I1142" s="8">
        <f t="shared" si="33"/>
        <v>41</v>
      </c>
      <c r="J1142" s="37" t="s">
        <v>12</v>
      </c>
      <c r="K1142" s="10" t="s">
        <v>296</v>
      </c>
      <c r="L1142" s="40">
        <v>2023.12</v>
      </c>
      <c r="M1142" s="11">
        <v>15159573900</v>
      </c>
      <c r="N1142" s="73" t="s">
        <v>3236</v>
      </c>
    </row>
    <row r="1143" s="1" customFormat="1" spans="1:14">
      <c r="A1143" s="37" t="s">
        <v>9</v>
      </c>
      <c r="B1143" s="37" t="s">
        <v>32</v>
      </c>
      <c r="C1143" s="37" t="s">
        <v>3257</v>
      </c>
      <c r="D1143" s="37" t="s">
        <v>3258</v>
      </c>
      <c r="E1143" s="46"/>
      <c r="F1143" s="45"/>
      <c r="G1143" s="37" t="s">
        <v>3259</v>
      </c>
      <c r="H1143" s="37" t="s">
        <v>3260</v>
      </c>
      <c r="I1143" s="8">
        <f t="shared" si="33"/>
        <v>41</v>
      </c>
      <c r="J1143" s="37" t="s">
        <v>324</v>
      </c>
      <c r="K1143" s="10" t="s">
        <v>296</v>
      </c>
      <c r="L1143" s="40">
        <v>2023.12</v>
      </c>
      <c r="M1143" s="11">
        <v>15159573900</v>
      </c>
      <c r="N1143" s="73" t="s">
        <v>3236</v>
      </c>
    </row>
    <row r="1144" s="1" customFormat="1" spans="1:14">
      <c r="A1144" s="37" t="s">
        <v>9</v>
      </c>
      <c r="B1144" s="37" t="s">
        <v>32</v>
      </c>
      <c r="C1144" s="37" t="s">
        <v>3257</v>
      </c>
      <c r="D1144" s="37" t="s">
        <v>3258</v>
      </c>
      <c r="E1144" s="46"/>
      <c r="F1144" s="45"/>
      <c r="G1144" s="37" t="s">
        <v>3261</v>
      </c>
      <c r="H1144" s="37" t="s">
        <v>3262</v>
      </c>
      <c r="I1144" s="8">
        <f t="shared" si="33"/>
        <v>16</v>
      </c>
      <c r="J1144" s="37" t="s">
        <v>300</v>
      </c>
      <c r="K1144" s="10" t="s">
        <v>296</v>
      </c>
      <c r="L1144" s="40">
        <v>2023.12</v>
      </c>
      <c r="M1144" s="11">
        <v>15159573900</v>
      </c>
      <c r="N1144" s="73" t="s">
        <v>3236</v>
      </c>
    </row>
    <row r="1145" s="1" customFormat="1" spans="1:14">
      <c r="A1145" s="37" t="s">
        <v>9</v>
      </c>
      <c r="B1145" s="37" t="s">
        <v>32</v>
      </c>
      <c r="C1145" s="37" t="s">
        <v>3257</v>
      </c>
      <c r="D1145" s="37" t="s">
        <v>3258</v>
      </c>
      <c r="E1145" s="46"/>
      <c r="F1145" s="45"/>
      <c r="G1145" s="37" t="s">
        <v>3263</v>
      </c>
      <c r="H1145" s="37" t="s">
        <v>3264</v>
      </c>
      <c r="I1145" s="8">
        <f t="shared" si="33"/>
        <v>16</v>
      </c>
      <c r="J1145" s="37" t="s">
        <v>303</v>
      </c>
      <c r="K1145" s="10" t="s">
        <v>296</v>
      </c>
      <c r="L1145" s="40">
        <v>2023.12</v>
      </c>
      <c r="M1145" s="11">
        <v>15159573900</v>
      </c>
      <c r="N1145" s="73" t="s">
        <v>3236</v>
      </c>
    </row>
    <row r="1146" s="1" customFormat="1" spans="1:14">
      <c r="A1146" s="37" t="s">
        <v>9</v>
      </c>
      <c r="B1146" s="37" t="s">
        <v>187</v>
      </c>
      <c r="C1146" s="37" t="s">
        <v>3265</v>
      </c>
      <c r="D1146" s="37" t="s">
        <v>3266</v>
      </c>
      <c r="E1146" s="170" t="s">
        <v>3267</v>
      </c>
      <c r="F1146" s="45">
        <v>3</v>
      </c>
      <c r="G1146" s="37" t="s">
        <v>3265</v>
      </c>
      <c r="H1146" s="37" t="s">
        <v>3266</v>
      </c>
      <c r="I1146" s="8">
        <f t="shared" si="33"/>
        <v>34</v>
      </c>
      <c r="J1146" s="37" t="s">
        <v>12</v>
      </c>
      <c r="K1146" s="10" t="s">
        <v>296</v>
      </c>
      <c r="L1146" s="40">
        <v>2023.12</v>
      </c>
      <c r="M1146" s="11">
        <v>15059778667</v>
      </c>
      <c r="N1146" s="73" t="s">
        <v>3236</v>
      </c>
    </row>
    <row r="1147" s="1" customFormat="1" spans="1:14">
      <c r="A1147" s="37" t="s">
        <v>9</v>
      </c>
      <c r="B1147" s="37" t="s">
        <v>187</v>
      </c>
      <c r="C1147" s="37" t="s">
        <v>3265</v>
      </c>
      <c r="D1147" s="37" t="s">
        <v>3266</v>
      </c>
      <c r="E1147" s="46"/>
      <c r="F1147" s="45"/>
      <c r="G1147" s="37" t="s">
        <v>3268</v>
      </c>
      <c r="H1147" s="37" t="s">
        <v>3269</v>
      </c>
      <c r="I1147" s="8">
        <f t="shared" si="33"/>
        <v>7</v>
      </c>
      <c r="J1147" s="37" t="s">
        <v>300</v>
      </c>
      <c r="K1147" s="10" t="s">
        <v>296</v>
      </c>
      <c r="L1147" s="40">
        <v>2023.12</v>
      </c>
      <c r="M1147" s="11">
        <v>15059778667</v>
      </c>
      <c r="N1147" s="73" t="s">
        <v>3236</v>
      </c>
    </row>
    <row r="1148" s="1" customFormat="1" spans="1:14">
      <c r="A1148" s="37" t="s">
        <v>9</v>
      </c>
      <c r="B1148" s="37" t="s">
        <v>187</v>
      </c>
      <c r="C1148" s="37" t="s">
        <v>3265</v>
      </c>
      <c r="D1148" s="37" t="s">
        <v>3266</v>
      </c>
      <c r="E1148" s="46"/>
      <c r="F1148" s="45"/>
      <c r="G1148" s="37" t="s">
        <v>3270</v>
      </c>
      <c r="H1148" s="37" t="s">
        <v>3271</v>
      </c>
      <c r="I1148" s="8">
        <f t="shared" si="33"/>
        <v>9</v>
      </c>
      <c r="J1148" s="37" t="s">
        <v>303</v>
      </c>
      <c r="K1148" s="10" t="s">
        <v>296</v>
      </c>
      <c r="L1148" s="40">
        <v>2023.12</v>
      </c>
      <c r="M1148" s="11">
        <v>15059778667</v>
      </c>
      <c r="N1148" s="73" t="s">
        <v>3236</v>
      </c>
    </row>
    <row r="1149" s="1" customFormat="1" spans="1:14">
      <c r="A1149" s="37" t="s">
        <v>9</v>
      </c>
      <c r="B1149" s="37" t="s">
        <v>163</v>
      </c>
      <c r="C1149" s="37" t="s">
        <v>3272</v>
      </c>
      <c r="D1149" s="37" t="s">
        <v>3273</v>
      </c>
      <c r="E1149" s="46"/>
      <c r="F1149" s="45">
        <v>4</v>
      </c>
      <c r="G1149" s="37" t="s">
        <v>3272</v>
      </c>
      <c r="H1149" s="37" t="s">
        <v>3273</v>
      </c>
      <c r="I1149" s="8">
        <f t="shared" si="33"/>
        <v>35</v>
      </c>
      <c r="J1149" s="37" t="s">
        <v>12</v>
      </c>
      <c r="K1149" s="10" t="s">
        <v>296</v>
      </c>
      <c r="L1149" s="40">
        <v>2023.12</v>
      </c>
      <c r="M1149" s="11">
        <v>15259799190</v>
      </c>
      <c r="N1149" s="73" t="s">
        <v>3236</v>
      </c>
    </row>
    <row r="1150" s="1" customFormat="1" spans="1:14">
      <c r="A1150" s="37" t="s">
        <v>9</v>
      </c>
      <c r="B1150" s="37" t="s">
        <v>163</v>
      </c>
      <c r="C1150" s="37" t="s">
        <v>3272</v>
      </c>
      <c r="D1150" s="37" t="s">
        <v>3273</v>
      </c>
      <c r="E1150" s="46"/>
      <c r="F1150" s="45"/>
      <c r="G1150" s="37" t="s">
        <v>3274</v>
      </c>
      <c r="H1150" s="37" t="s">
        <v>3275</v>
      </c>
      <c r="I1150" s="8">
        <f t="shared" si="33"/>
        <v>30</v>
      </c>
      <c r="J1150" s="37" t="s">
        <v>324</v>
      </c>
      <c r="K1150" s="10" t="s">
        <v>296</v>
      </c>
      <c r="L1150" s="40">
        <v>2023.12</v>
      </c>
      <c r="M1150" s="11">
        <v>15259799190</v>
      </c>
      <c r="N1150" s="73" t="s">
        <v>3236</v>
      </c>
    </row>
    <row r="1151" s="1" customFormat="1" spans="1:14">
      <c r="A1151" s="37" t="s">
        <v>9</v>
      </c>
      <c r="B1151" s="37" t="s">
        <v>163</v>
      </c>
      <c r="C1151" s="37" t="s">
        <v>3272</v>
      </c>
      <c r="D1151" s="37" t="s">
        <v>3273</v>
      </c>
      <c r="E1151" s="46"/>
      <c r="F1151" s="45"/>
      <c r="G1151" s="37" t="s">
        <v>3276</v>
      </c>
      <c r="H1151" s="37" t="s">
        <v>3277</v>
      </c>
      <c r="I1151" s="8">
        <f t="shared" si="33"/>
        <v>7</v>
      </c>
      <c r="J1151" s="37" t="s">
        <v>300</v>
      </c>
      <c r="K1151" s="10" t="s">
        <v>296</v>
      </c>
      <c r="L1151" s="40">
        <v>2023.12</v>
      </c>
      <c r="M1151" s="11">
        <v>15259799190</v>
      </c>
      <c r="N1151" s="73" t="s">
        <v>3236</v>
      </c>
    </row>
    <row r="1152" s="1" customFormat="1" spans="1:14">
      <c r="A1152" s="37" t="s">
        <v>9</v>
      </c>
      <c r="B1152" s="37" t="s">
        <v>163</v>
      </c>
      <c r="C1152" s="37" t="s">
        <v>3272</v>
      </c>
      <c r="D1152" s="37" t="s">
        <v>3273</v>
      </c>
      <c r="E1152" s="46"/>
      <c r="F1152" s="45"/>
      <c r="G1152" s="37" t="s">
        <v>2529</v>
      </c>
      <c r="H1152" s="37" t="s">
        <v>3278</v>
      </c>
      <c r="I1152" s="8">
        <f t="shared" si="33"/>
        <v>6</v>
      </c>
      <c r="J1152" s="37" t="s">
        <v>300</v>
      </c>
      <c r="K1152" s="10" t="s">
        <v>296</v>
      </c>
      <c r="L1152" s="40">
        <v>2023.12</v>
      </c>
      <c r="M1152" s="11">
        <v>15259799190</v>
      </c>
      <c r="N1152" s="73" t="s">
        <v>3236</v>
      </c>
    </row>
    <row r="1153" s="1" customFormat="1" spans="1:14">
      <c r="A1153" s="37" t="s">
        <v>9</v>
      </c>
      <c r="B1153" s="37" t="s">
        <v>163</v>
      </c>
      <c r="C1153" s="37" t="s">
        <v>3279</v>
      </c>
      <c r="D1153" s="37" t="s">
        <v>3280</v>
      </c>
      <c r="E1153" s="170" t="s">
        <v>3281</v>
      </c>
      <c r="F1153" s="45">
        <v>4</v>
      </c>
      <c r="G1153" s="37" t="s">
        <v>3279</v>
      </c>
      <c r="H1153" s="37" t="s">
        <v>3280</v>
      </c>
      <c r="I1153" s="8">
        <f t="shared" si="33"/>
        <v>39</v>
      </c>
      <c r="J1153" s="37" t="s">
        <v>12</v>
      </c>
      <c r="K1153" s="10" t="s">
        <v>296</v>
      </c>
      <c r="L1153" s="40">
        <v>2023.12</v>
      </c>
      <c r="M1153" s="11">
        <v>15259799190</v>
      </c>
      <c r="N1153" s="73" t="s">
        <v>3236</v>
      </c>
    </row>
    <row r="1154" s="1" customFormat="1" spans="1:14">
      <c r="A1154" s="37" t="s">
        <v>9</v>
      </c>
      <c r="B1154" s="37" t="s">
        <v>163</v>
      </c>
      <c r="C1154" s="37" t="s">
        <v>3279</v>
      </c>
      <c r="D1154" s="37" t="s">
        <v>3280</v>
      </c>
      <c r="E1154" s="46"/>
      <c r="F1154" s="45"/>
      <c r="G1154" s="37" t="s">
        <v>3282</v>
      </c>
      <c r="H1154" s="37" t="s">
        <v>3283</v>
      </c>
      <c r="I1154" s="8">
        <f t="shared" si="33"/>
        <v>28</v>
      </c>
      <c r="J1154" s="37" t="s">
        <v>324</v>
      </c>
      <c r="K1154" s="10" t="s">
        <v>296</v>
      </c>
      <c r="L1154" s="40">
        <v>2023.12</v>
      </c>
      <c r="M1154" s="11">
        <v>15259799190</v>
      </c>
      <c r="N1154" s="73" t="s">
        <v>3236</v>
      </c>
    </row>
    <row r="1155" s="1" customFormat="1" spans="1:14">
      <c r="A1155" s="37" t="s">
        <v>9</v>
      </c>
      <c r="B1155" s="37" t="s">
        <v>163</v>
      </c>
      <c r="C1155" s="37" t="s">
        <v>3279</v>
      </c>
      <c r="D1155" s="37" t="s">
        <v>3280</v>
      </c>
      <c r="E1155" s="46"/>
      <c r="F1155" s="45"/>
      <c r="G1155" s="37" t="s">
        <v>3284</v>
      </c>
      <c r="H1155" s="37" t="s">
        <v>3285</v>
      </c>
      <c r="I1155" s="8">
        <f t="shared" si="33"/>
        <v>6</v>
      </c>
      <c r="J1155" s="37" t="s">
        <v>300</v>
      </c>
      <c r="K1155" s="10" t="s">
        <v>296</v>
      </c>
      <c r="L1155" s="40">
        <v>2023.12</v>
      </c>
      <c r="M1155" s="11">
        <v>15259799190</v>
      </c>
      <c r="N1155" s="73" t="s">
        <v>3236</v>
      </c>
    </row>
    <row r="1156" s="1" customFormat="1" spans="1:14">
      <c r="A1156" s="37" t="s">
        <v>9</v>
      </c>
      <c r="B1156" s="37" t="s">
        <v>163</v>
      </c>
      <c r="C1156" s="37" t="s">
        <v>3279</v>
      </c>
      <c r="D1156" s="37" t="s">
        <v>3280</v>
      </c>
      <c r="E1156" s="46"/>
      <c r="F1156" s="45"/>
      <c r="G1156" s="37" t="s">
        <v>3286</v>
      </c>
      <c r="H1156" s="37" t="s">
        <v>3287</v>
      </c>
      <c r="I1156" s="8">
        <f t="shared" si="33"/>
        <v>9</v>
      </c>
      <c r="J1156" s="37" t="s">
        <v>300</v>
      </c>
      <c r="K1156" s="10" t="s">
        <v>296</v>
      </c>
      <c r="L1156" s="40">
        <v>2023.12</v>
      </c>
      <c r="M1156" s="11">
        <v>15259799190</v>
      </c>
      <c r="N1156" s="73" t="s">
        <v>3236</v>
      </c>
    </row>
    <row r="1157" spans="1:14">
      <c r="A1157" s="8" t="s">
        <v>9</v>
      </c>
      <c r="B1157" s="8" t="s">
        <v>14</v>
      </c>
      <c r="C1157" s="10" t="s">
        <v>3288</v>
      </c>
      <c r="D1157" s="167" t="s">
        <v>3289</v>
      </c>
      <c r="E1157" s="167" t="s">
        <v>3290</v>
      </c>
      <c r="F1157" s="10">
        <v>4</v>
      </c>
      <c r="G1157" s="10" t="s">
        <v>3288</v>
      </c>
      <c r="H1157" s="167" t="s">
        <v>3289</v>
      </c>
      <c r="I1157" s="8">
        <f t="shared" si="33"/>
        <v>60</v>
      </c>
      <c r="J1157" s="10" t="s">
        <v>12</v>
      </c>
      <c r="K1157" s="10" t="s">
        <v>296</v>
      </c>
      <c r="L1157" s="40">
        <v>2024.01</v>
      </c>
      <c r="M1157" s="49" t="s">
        <v>3291</v>
      </c>
      <c r="N1157" s="18" t="s">
        <v>3292</v>
      </c>
    </row>
    <row r="1158" spans="1:14">
      <c r="A1158" s="8" t="s">
        <v>9</v>
      </c>
      <c r="B1158" s="8" t="s">
        <v>14</v>
      </c>
      <c r="C1158" s="10" t="s">
        <v>3288</v>
      </c>
      <c r="D1158" s="167" t="s">
        <v>3289</v>
      </c>
      <c r="E1158" s="10"/>
      <c r="F1158" s="13"/>
      <c r="G1158" s="50" t="s">
        <v>3293</v>
      </c>
      <c r="H1158" s="173" t="s">
        <v>3294</v>
      </c>
      <c r="I1158" s="8">
        <f t="shared" si="33"/>
        <v>56</v>
      </c>
      <c r="J1158" s="10" t="s">
        <v>324</v>
      </c>
      <c r="K1158" s="10" t="s">
        <v>296</v>
      </c>
      <c r="L1158" s="40">
        <v>2024.01</v>
      </c>
      <c r="M1158" s="49" t="s">
        <v>3291</v>
      </c>
      <c r="N1158" s="22"/>
    </row>
    <row r="1159" spans="1:14">
      <c r="A1159" s="8" t="s">
        <v>9</v>
      </c>
      <c r="B1159" s="8" t="s">
        <v>14</v>
      </c>
      <c r="C1159" s="10" t="s">
        <v>3288</v>
      </c>
      <c r="D1159" s="167" t="s">
        <v>3289</v>
      </c>
      <c r="E1159" s="32"/>
      <c r="F1159" s="45"/>
      <c r="G1159" s="10" t="s">
        <v>3295</v>
      </c>
      <c r="H1159" s="49" t="s">
        <v>3296</v>
      </c>
      <c r="I1159" s="8">
        <f t="shared" si="33"/>
        <v>35</v>
      </c>
      <c r="J1159" s="49" t="s">
        <v>300</v>
      </c>
      <c r="K1159" s="10" t="s">
        <v>296</v>
      </c>
      <c r="L1159" s="40">
        <v>2024.01</v>
      </c>
      <c r="M1159" s="49" t="s">
        <v>3291</v>
      </c>
      <c r="N1159" s="22"/>
    </row>
    <row r="1160" spans="1:14">
      <c r="A1160" s="8" t="s">
        <v>9</v>
      </c>
      <c r="B1160" s="8" t="s">
        <v>14</v>
      </c>
      <c r="C1160" s="10" t="s">
        <v>3288</v>
      </c>
      <c r="D1160" s="167" t="s">
        <v>3289</v>
      </c>
      <c r="E1160" s="32"/>
      <c r="F1160" s="45"/>
      <c r="G1160" s="49" t="s">
        <v>3297</v>
      </c>
      <c r="H1160" s="49" t="s">
        <v>3298</v>
      </c>
      <c r="I1160" s="8">
        <f t="shared" si="33"/>
        <v>28</v>
      </c>
      <c r="J1160" s="49" t="s">
        <v>427</v>
      </c>
      <c r="K1160" s="10" t="s">
        <v>296</v>
      </c>
      <c r="L1160" s="40">
        <v>2024.01</v>
      </c>
      <c r="M1160" s="49" t="s">
        <v>3291</v>
      </c>
      <c r="N1160" s="39"/>
    </row>
    <row r="1161" spans="1:14">
      <c r="A1161" s="8" t="s">
        <v>9</v>
      </c>
      <c r="B1161" s="11" t="s">
        <v>32</v>
      </c>
      <c r="C1161" s="49" t="s">
        <v>3299</v>
      </c>
      <c r="D1161" s="49" t="s">
        <v>3300</v>
      </c>
      <c r="E1161" s="11"/>
      <c r="F1161" s="11">
        <v>3</v>
      </c>
      <c r="G1161" s="49" t="s">
        <v>3299</v>
      </c>
      <c r="H1161" s="49" t="s">
        <v>3300</v>
      </c>
      <c r="I1161" s="8">
        <f t="shared" si="33"/>
        <v>57</v>
      </c>
      <c r="J1161" s="11" t="s">
        <v>12</v>
      </c>
      <c r="K1161" s="10" t="s">
        <v>296</v>
      </c>
      <c r="L1161" s="11">
        <v>202401</v>
      </c>
      <c r="M1161" s="11">
        <v>13645933756</v>
      </c>
      <c r="N1161" s="33" t="s">
        <v>3301</v>
      </c>
    </row>
    <row r="1162" spans="1:14">
      <c r="A1162" s="8" t="s">
        <v>9</v>
      </c>
      <c r="B1162" s="11" t="s">
        <v>32</v>
      </c>
      <c r="C1162" s="49" t="s">
        <v>3299</v>
      </c>
      <c r="D1162" s="49" t="s">
        <v>3300</v>
      </c>
      <c r="E1162" s="11"/>
      <c r="F1162" s="11"/>
      <c r="G1162" s="49" t="s">
        <v>3302</v>
      </c>
      <c r="H1162" s="49" t="s">
        <v>3303</v>
      </c>
      <c r="I1162" s="8">
        <f t="shared" si="33"/>
        <v>55</v>
      </c>
      <c r="J1162" s="11" t="s">
        <v>488</v>
      </c>
      <c r="K1162" s="10" t="s">
        <v>296</v>
      </c>
      <c r="L1162" s="11">
        <v>202401</v>
      </c>
      <c r="M1162" s="11">
        <v>13645933756</v>
      </c>
      <c r="N1162" s="34"/>
    </row>
    <row r="1163" spans="1:14">
      <c r="A1163" s="8" t="s">
        <v>9</v>
      </c>
      <c r="B1163" s="11" t="s">
        <v>32</v>
      </c>
      <c r="C1163" s="49" t="s">
        <v>3304</v>
      </c>
      <c r="D1163" s="49" t="s">
        <v>3305</v>
      </c>
      <c r="E1163" s="11"/>
      <c r="F1163" s="11">
        <v>3</v>
      </c>
      <c r="G1163" s="49" t="s">
        <v>3304</v>
      </c>
      <c r="H1163" s="49" t="s">
        <v>3305</v>
      </c>
      <c r="I1163" s="8">
        <f t="shared" si="33"/>
        <v>55</v>
      </c>
      <c r="J1163" s="11" t="s">
        <v>12</v>
      </c>
      <c r="K1163" s="10" t="s">
        <v>296</v>
      </c>
      <c r="L1163" s="11">
        <v>202401</v>
      </c>
      <c r="M1163" s="11">
        <v>13489272496</v>
      </c>
      <c r="N1163" s="33" t="s">
        <v>3306</v>
      </c>
    </row>
    <row r="1164" spans="1:14">
      <c r="A1164" s="8" t="s">
        <v>9</v>
      </c>
      <c r="B1164" s="11" t="s">
        <v>32</v>
      </c>
      <c r="C1164" s="49" t="s">
        <v>3304</v>
      </c>
      <c r="D1164" s="49" t="s">
        <v>3305</v>
      </c>
      <c r="E1164" s="11"/>
      <c r="F1164" s="11"/>
      <c r="G1164" s="49" t="s">
        <v>3307</v>
      </c>
      <c r="H1164" s="49" t="s">
        <v>3308</v>
      </c>
      <c r="I1164" s="8">
        <f t="shared" si="33"/>
        <v>53</v>
      </c>
      <c r="J1164" s="11" t="s">
        <v>488</v>
      </c>
      <c r="K1164" s="10" t="s">
        <v>296</v>
      </c>
      <c r="L1164" s="11">
        <v>202401</v>
      </c>
      <c r="M1164" s="11">
        <v>13489272496</v>
      </c>
      <c r="N1164" s="34"/>
    </row>
    <row r="1165" spans="1:14">
      <c r="A1165" s="8" t="s">
        <v>9</v>
      </c>
      <c r="B1165" s="11" t="s">
        <v>32</v>
      </c>
      <c r="C1165" s="49" t="s">
        <v>3304</v>
      </c>
      <c r="D1165" s="49" t="s">
        <v>3305</v>
      </c>
      <c r="E1165" s="11"/>
      <c r="F1165" s="11"/>
      <c r="G1165" s="49" t="s">
        <v>3309</v>
      </c>
      <c r="H1165" s="49" t="s">
        <v>3310</v>
      </c>
      <c r="I1165" s="8">
        <f t="shared" si="33"/>
        <v>23</v>
      </c>
      <c r="J1165" s="11" t="s">
        <v>300</v>
      </c>
      <c r="K1165" s="10" t="s">
        <v>296</v>
      </c>
      <c r="L1165" s="11">
        <v>202401</v>
      </c>
      <c r="M1165" s="11">
        <v>13489272496</v>
      </c>
      <c r="N1165" s="70"/>
    </row>
    <row r="1166" s="1" customFormat="1" spans="1:14">
      <c r="A1166" s="8" t="s">
        <v>9</v>
      </c>
      <c r="B1166" s="11" t="s">
        <v>32</v>
      </c>
      <c r="C1166" s="49" t="s">
        <v>3311</v>
      </c>
      <c r="D1166" s="49" t="s">
        <v>3312</v>
      </c>
      <c r="E1166" s="11"/>
      <c r="F1166" s="11">
        <v>1</v>
      </c>
      <c r="G1166" s="49" t="s">
        <v>3311</v>
      </c>
      <c r="H1166" s="49" t="s">
        <v>3312</v>
      </c>
      <c r="I1166" s="8">
        <f t="shared" si="33"/>
        <v>35</v>
      </c>
      <c r="J1166" s="11" t="s">
        <v>12</v>
      </c>
      <c r="K1166" s="10" t="s">
        <v>296</v>
      </c>
      <c r="L1166" s="11">
        <v>202401</v>
      </c>
      <c r="M1166" s="11">
        <v>15159873900</v>
      </c>
      <c r="N1166" s="73" t="s">
        <v>3236</v>
      </c>
    </row>
    <row r="1167" ht="24" spans="1:14">
      <c r="A1167" s="8" t="s">
        <v>9</v>
      </c>
      <c r="B1167" s="11" t="s">
        <v>32</v>
      </c>
      <c r="C1167" s="49" t="s">
        <v>3313</v>
      </c>
      <c r="D1167" s="49" t="s">
        <v>3314</v>
      </c>
      <c r="E1167" s="11"/>
      <c r="F1167" s="11">
        <v>1</v>
      </c>
      <c r="G1167" s="49" t="s">
        <v>3313</v>
      </c>
      <c r="H1167" s="49" t="s">
        <v>3314</v>
      </c>
      <c r="I1167" s="8">
        <f t="shared" si="33"/>
        <v>35</v>
      </c>
      <c r="J1167" s="11" t="s">
        <v>12</v>
      </c>
      <c r="K1167" s="10" t="s">
        <v>296</v>
      </c>
      <c r="L1167" s="11">
        <v>202401</v>
      </c>
      <c r="M1167" s="11">
        <v>15159873901</v>
      </c>
      <c r="N1167" s="69" t="s">
        <v>3315</v>
      </c>
    </row>
    <row r="1168" ht="36" spans="1:14">
      <c r="A1168" s="8" t="s">
        <v>9</v>
      </c>
      <c r="B1168" s="8" t="s">
        <v>16</v>
      </c>
      <c r="C1168" s="10" t="s">
        <v>3316</v>
      </c>
      <c r="D1168" s="167" t="s">
        <v>3317</v>
      </c>
      <c r="E1168" s="170" t="s">
        <v>3318</v>
      </c>
      <c r="F1168" s="45">
        <v>1</v>
      </c>
      <c r="G1168" s="10" t="s">
        <v>3316</v>
      </c>
      <c r="H1168" s="167" t="s">
        <v>3317</v>
      </c>
      <c r="I1168" s="8">
        <f t="shared" si="33"/>
        <v>49</v>
      </c>
      <c r="J1168" s="32" t="s">
        <v>12</v>
      </c>
      <c r="K1168" s="10" t="s">
        <v>296</v>
      </c>
      <c r="L1168" s="11">
        <v>202401</v>
      </c>
      <c r="M1168" s="13">
        <v>13850713311</v>
      </c>
      <c r="N1168" s="41" t="s">
        <v>3319</v>
      </c>
    </row>
    <row r="1169" spans="1:14">
      <c r="A1169" s="8" t="s">
        <v>9</v>
      </c>
      <c r="B1169" s="8" t="s">
        <v>21</v>
      </c>
      <c r="C1169" s="10" t="s">
        <v>3320</v>
      </c>
      <c r="D1169" s="167" t="s">
        <v>3321</v>
      </c>
      <c r="E1169" s="167" t="s">
        <v>3322</v>
      </c>
      <c r="F1169" s="10">
        <v>4</v>
      </c>
      <c r="G1169" s="10" t="s">
        <v>3320</v>
      </c>
      <c r="H1169" s="167" t="s">
        <v>3321</v>
      </c>
      <c r="I1169" s="8">
        <f t="shared" si="33"/>
        <v>42</v>
      </c>
      <c r="J1169" s="10" t="s">
        <v>12</v>
      </c>
      <c r="K1169" s="10" t="s">
        <v>296</v>
      </c>
      <c r="L1169" s="10">
        <v>2024.02</v>
      </c>
      <c r="M1169" s="49" t="s">
        <v>3323</v>
      </c>
      <c r="N1169" s="18" t="s">
        <v>3324</v>
      </c>
    </row>
    <row r="1170" spans="1:14">
      <c r="A1170" s="8" t="s">
        <v>9</v>
      </c>
      <c r="B1170" s="8" t="s">
        <v>21</v>
      </c>
      <c r="C1170" s="10" t="s">
        <v>3320</v>
      </c>
      <c r="D1170" s="167" t="s">
        <v>3321</v>
      </c>
      <c r="E1170" s="10"/>
      <c r="F1170" s="13"/>
      <c r="G1170" s="50" t="s">
        <v>3325</v>
      </c>
      <c r="H1170" s="173" t="s">
        <v>3326</v>
      </c>
      <c r="I1170" s="8">
        <f t="shared" si="33"/>
        <v>72</v>
      </c>
      <c r="J1170" s="10" t="s">
        <v>385</v>
      </c>
      <c r="K1170" s="10" t="s">
        <v>296</v>
      </c>
      <c r="L1170" s="10">
        <v>2024.02</v>
      </c>
      <c r="M1170" s="49" t="s">
        <v>3323</v>
      </c>
      <c r="N1170" s="22"/>
    </row>
    <row r="1171" spans="1:14">
      <c r="A1171" s="8" t="s">
        <v>9</v>
      </c>
      <c r="B1171" s="8" t="s">
        <v>21</v>
      </c>
      <c r="C1171" s="10" t="s">
        <v>3320</v>
      </c>
      <c r="D1171" s="167" t="s">
        <v>3321</v>
      </c>
      <c r="E1171" s="32"/>
      <c r="F1171" s="45"/>
      <c r="G1171" s="10" t="s">
        <v>3327</v>
      </c>
      <c r="H1171" s="49" t="s">
        <v>3328</v>
      </c>
      <c r="I1171" s="8">
        <f t="shared" si="33"/>
        <v>67</v>
      </c>
      <c r="J1171" s="49" t="s">
        <v>388</v>
      </c>
      <c r="K1171" s="10" t="s">
        <v>296</v>
      </c>
      <c r="L1171" s="10">
        <v>2024.02</v>
      </c>
      <c r="M1171" s="49" t="s">
        <v>3323</v>
      </c>
      <c r="N1171" s="22"/>
    </row>
    <row r="1172" spans="1:14">
      <c r="A1172" s="8" t="s">
        <v>9</v>
      </c>
      <c r="B1172" s="8" t="s">
        <v>21</v>
      </c>
      <c r="C1172" s="10" t="s">
        <v>3320</v>
      </c>
      <c r="D1172" s="167" t="s">
        <v>3321</v>
      </c>
      <c r="E1172" s="32"/>
      <c r="F1172" s="45"/>
      <c r="G1172" s="49" t="s">
        <v>3329</v>
      </c>
      <c r="H1172" s="49" t="s">
        <v>3330</v>
      </c>
      <c r="I1172" s="8">
        <f t="shared" si="33"/>
        <v>16</v>
      </c>
      <c r="J1172" s="49" t="s">
        <v>303</v>
      </c>
      <c r="K1172" s="10" t="s">
        <v>296</v>
      </c>
      <c r="L1172" s="10">
        <v>2024.02</v>
      </c>
      <c r="M1172" s="49" t="s">
        <v>3323</v>
      </c>
      <c r="N1172" s="39"/>
    </row>
    <row r="1173" spans="1:14">
      <c r="A1173" s="8" t="s">
        <v>9</v>
      </c>
      <c r="B1173" s="8" t="s">
        <v>21</v>
      </c>
      <c r="C1173" s="10" t="s">
        <v>3331</v>
      </c>
      <c r="D1173" s="167" t="s">
        <v>3332</v>
      </c>
      <c r="E1173" s="11"/>
      <c r="F1173" s="9" t="s">
        <v>157</v>
      </c>
      <c r="G1173" s="10" t="s">
        <v>3331</v>
      </c>
      <c r="H1173" s="167" t="s">
        <v>3332</v>
      </c>
      <c r="I1173" s="8">
        <f t="shared" si="33"/>
        <v>18</v>
      </c>
      <c r="J1173" s="8" t="s">
        <v>12</v>
      </c>
      <c r="K1173" s="10" t="s">
        <v>296</v>
      </c>
      <c r="L1173" s="10">
        <v>2024.02</v>
      </c>
      <c r="M1173" s="13">
        <v>15260707235</v>
      </c>
      <c r="N1173" s="18" t="s">
        <v>3333</v>
      </c>
    </row>
    <row r="1174" spans="1:14">
      <c r="A1174" s="8" t="s">
        <v>9</v>
      </c>
      <c r="B1174" s="8" t="s">
        <v>21</v>
      </c>
      <c r="C1174" s="10" t="s">
        <v>3331</v>
      </c>
      <c r="D1174" s="167" t="s">
        <v>3332</v>
      </c>
      <c r="E1174" s="10"/>
      <c r="F1174" s="8"/>
      <c r="G1174" s="10" t="s">
        <v>3334</v>
      </c>
      <c r="H1174" s="10" t="s">
        <v>3335</v>
      </c>
      <c r="I1174" s="8">
        <f t="shared" si="33"/>
        <v>22</v>
      </c>
      <c r="J1174" s="8" t="s">
        <v>2087</v>
      </c>
      <c r="K1174" s="10" t="s">
        <v>296</v>
      </c>
      <c r="L1174" s="10">
        <v>2024.02</v>
      </c>
      <c r="M1174" s="13">
        <v>15260707235</v>
      </c>
      <c r="N1174" s="39"/>
    </row>
    <row r="1175" spans="1:14">
      <c r="A1175" s="8" t="s">
        <v>9</v>
      </c>
      <c r="B1175" s="8" t="s">
        <v>21</v>
      </c>
      <c r="C1175" s="10" t="s">
        <v>3336</v>
      </c>
      <c r="D1175" s="167" t="s">
        <v>3337</v>
      </c>
      <c r="E1175" s="167" t="s">
        <v>3338</v>
      </c>
      <c r="F1175" s="8">
        <v>3</v>
      </c>
      <c r="G1175" s="10" t="s">
        <v>3336</v>
      </c>
      <c r="H1175" s="167" t="s">
        <v>3337</v>
      </c>
      <c r="I1175" s="8">
        <f t="shared" si="33"/>
        <v>39</v>
      </c>
      <c r="J1175" s="8" t="s">
        <v>12</v>
      </c>
      <c r="K1175" s="10" t="s">
        <v>296</v>
      </c>
      <c r="L1175" s="10">
        <v>2024.02</v>
      </c>
      <c r="M1175" s="13">
        <v>13720856915</v>
      </c>
      <c r="N1175" s="18" t="s">
        <v>3339</v>
      </c>
    </row>
    <row r="1176" spans="1:14">
      <c r="A1176" s="8" t="s">
        <v>9</v>
      </c>
      <c r="B1176" s="8" t="s">
        <v>21</v>
      </c>
      <c r="C1176" s="10" t="s">
        <v>3336</v>
      </c>
      <c r="D1176" s="167" t="s">
        <v>3337</v>
      </c>
      <c r="E1176" s="10"/>
      <c r="F1176" s="13"/>
      <c r="G1176" s="49" t="s">
        <v>3340</v>
      </c>
      <c r="H1176" s="49" t="s">
        <v>3341</v>
      </c>
      <c r="I1176" s="8">
        <f t="shared" ref="I1176:I1193" si="34">2023-MID(H1176,7,4)</f>
        <v>64</v>
      </c>
      <c r="J1176" s="10" t="s">
        <v>385</v>
      </c>
      <c r="K1176" s="10" t="s">
        <v>296</v>
      </c>
      <c r="L1176" s="10">
        <v>2024.02</v>
      </c>
      <c r="M1176" s="13">
        <v>13720856915</v>
      </c>
      <c r="N1176" s="22"/>
    </row>
    <row r="1177" spans="1:14">
      <c r="A1177" s="8" t="s">
        <v>9</v>
      </c>
      <c r="B1177" s="8" t="s">
        <v>21</v>
      </c>
      <c r="C1177" s="10" t="s">
        <v>3336</v>
      </c>
      <c r="D1177" s="167" t="s">
        <v>3337</v>
      </c>
      <c r="E1177" s="11"/>
      <c r="F1177" s="11"/>
      <c r="G1177" s="49" t="s">
        <v>3342</v>
      </c>
      <c r="H1177" s="49" t="s">
        <v>3343</v>
      </c>
      <c r="I1177" s="8">
        <f t="shared" si="34"/>
        <v>60</v>
      </c>
      <c r="J1177" s="11" t="s">
        <v>388</v>
      </c>
      <c r="K1177" s="10" t="s">
        <v>296</v>
      </c>
      <c r="L1177" s="10">
        <v>2024.02</v>
      </c>
      <c r="M1177" s="13">
        <v>13720856915</v>
      </c>
      <c r="N1177" s="39"/>
    </row>
    <row r="1178" spans="1:14">
      <c r="A1178" s="8" t="s">
        <v>9</v>
      </c>
      <c r="B1178" s="8" t="s">
        <v>21</v>
      </c>
      <c r="C1178" s="10" t="s">
        <v>3344</v>
      </c>
      <c r="D1178" s="49" t="s">
        <v>3345</v>
      </c>
      <c r="E1178" s="168" t="s">
        <v>3346</v>
      </c>
      <c r="F1178" s="11">
        <v>5</v>
      </c>
      <c r="G1178" s="10" t="s">
        <v>3344</v>
      </c>
      <c r="H1178" s="49" t="s">
        <v>3345</v>
      </c>
      <c r="I1178" s="8">
        <f t="shared" si="34"/>
        <v>45</v>
      </c>
      <c r="J1178" s="11" t="s">
        <v>12</v>
      </c>
      <c r="K1178" s="10" t="s">
        <v>296</v>
      </c>
      <c r="L1178" s="10">
        <v>2024.02</v>
      </c>
      <c r="M1178" s="49" t="s">
        <v>3347</v>
      </c>
      <c r="N1178" s="41" t="s">
        <v>3348</v>
      </c>
    </row>
    <row r="1179" spans="1:14">
      <c r="A1179" s="8" t="s">
        <v>9</v>
      </c>
      <c r="B1179" s="8" t="s">
        <v>21</v>
      </c>
      <c r="C1179" s="10" t="s">
        <v>3344</v>
      </c>
      <c r="D1179" s="49" t="s">
        <v>3345</v>
      </c>
      <c r="E1179" s="11"/>
      <c r="F1179" s="11"/>
      <c r="G1179" s="49" t="s">
        <v>3349</v>
      </c>
      <c r="H1179" s="49" t="s">
        <v>3350</v>
      </c>
      <c r="I1179" s="8">
        <f t="shared" si="34"/>
        <v>42</v>
      </c>
      <c r="J1179" s="11" t="s">
        <v>324</v>
      </c>
      <c r="K1179" s="10" t="s">
        <v>296</v>
      </c>
      <c r="L1179" s="10">
        <v>2024.02</v>
      </c>
      <c r="M1179" s="49" t="s">
        <v>3347</v>
      </c>
      <c r="N1179" s="41"/>
    </row>
    <row r="1180" spans="1:14">
      <c r="A1180" s="8" t="s">
        <v>9</v>
      </c>
      <c r="B1180" s="8" t="s">
        <v>21</v>
      </c>
      <c r="C1180" s="10" t="s">
        <v>3344</v>
      </c>
      <c r="D1180" s="49" t="s">
        <v>3345</v>
      </c>
      <c r="E1180" s="11"/>
      <c r="F1180" s="11"/>
      <c r="G1180" s="49" t="s">
        <v>3351</v>
      </c>
      <c r="H1180" s="49" t="s">
        <v>3352</v>
      </c>
      <c r="I1180" s="8">
        <f t="shared" si="34"/>
        <v>20</v>
      </c>
      <c r="J1180" s="11" t="s">
        <v>300</v>
      </c>
      <c r="K1180" s="10" t="s">
        <v>296</v>
      </c>
      <c r="L1180" s="10">
        <v>2024.02</v>
      </c>
      <c r="M1180" s="49" t="s">
        <v>3347</v>
      </c>
      <c r="N1180" s="41"/>
    </row>
    <row r="1181" spans="1:14">
      <c r="A1181" s="8" t="s">
        <v>9</v>
      </c>
      <c r="B1181" s="8" t="s">
        <v>21</v>
      </c>
      <c r="C1181" s="10" t="s">
        <v>3344</v>
      </c>
      <c r="D1181" s="49" t="s">
        <v>3345</v>
      </c>
      <c r="E1181" s="11"/>
      <c r="F1181" s="11"/>
      <c r="G1181" s="49" t="s">
        <v>3353</v>
      </c>
      <c r="H1181" s="49" t="s">
        <v>3354</v>
      </c>
      <c r="I1181" s="8">
        <f t="shared" si="34"/>
        <v>11</v>
      </c>
      <c r="J1181" s="11" t="s">
        <v>300</v>
      </c>
      <c r="K1181" s="10" t="s">
        <v>296</v>
      </c>
      <c r="L1181" s="10">
        <v>2024.02</v>
      </c>
      <c r="M1181" s="49" t="s">
        <v>3347</v>
      </c>
      <c r="N1181" s="41"/>
    </row>
    <row r="1182" spans="1:14">
      <c r="A1182" s="8" t="s">
        <v>9</v>
      </c>
      <c r="B1182" s="8" t="s">
        <v>21</v>
      </c>
      <c r="C1182" s="10" t="s">
        <v>3344</v>
      </c>
      <c r="D1182" s="49" t="s">
        <v>3345</v>
      </c>
      <c r="E1182" s="11"/>
      <c r="F1182" s="11"/>
      <c r="G1182" s="49" t="s">
        <v>3355</v>
      </c>
      <c r="H1182" s="49" t="s">
        <v>3356</v>
      </c>
      <c r="I1182" s="8">
        <f t="shared" si="34"/>
        <v>17</v>
      </c>
      <c r="J1182" s="11" t="s">
        <v>303</v>
      </c>
      <c r="K1182" s="10" t="s">
        <v>296</v>
      </c>
      <c r="L1182" s="10">
        <v>2024.02</v>
      </c>
      <c r="M1182" s="49" t="s">
        <v>3347</v>
      </c>
      <c r="N1182" s="41"/>
    </row>
    <row r="1183" spans="1:14">
      <c r="A1183" s="8" t="s">
        <v>9</v>
      </c>
      <c r="B1183" s="8" t="s">
        <v>21</v>
      </c>
      <c r="C1183" s="10" t="s">
        <v>1638</v>
      </c>
      <c r="D1183" s="49" t="s">
        <v>3357</v>
      </c>
      <c r="E1183" s="168" t="s">
        <v>3358</v>
      </c>
      <c r="F1183" s="11">
        <v>5</v>
      </c>
      <c r="G1183" s="10" t="s">
        <v>1638</v>
      </c>
      <c r="H1183" s="49" t="s">
        <v>3357</v>
      </c>
      <c r="I1183" s="8">
        <f t="shared" si="34"/>
        <v>67</v>
      </c>
      <c r="J1183" s="11" t="s">
        <v>12</v>
      </c>
      <c r="K1183" s="10" t="s">
        <v>296</v>
      </c>
      <c r="L1183" s="10">
        <v>2024.02</v>
      </c>
      <c r="M1183" s="49" t="s">
        <v>3359</v>
      </c>
      <c r="N1183" s="22" t="s">
        <v>3360</v>
      </c>
    </row>
    <row r="1184" spans="1:14">
      <c r="A1184" s="8" t="s">
        <v>9</v>
      </c>
      <c r="B1184" s="8" t="s">
        <v>21</v>
      </c>
      <c r="C1184" s="10" t="s">
        <v>1638</v>
      </c>
      <c r="D1184" s="49" t="s">
        <v>3357</v>
      </c>
      <c r="E1184" s="11"/>
      <c r="F1184" s="11"/>
      <c r="G1184" s="49" t="s">
        <v>3361</v>
      </c>
      <c r="H1184" s="49" t="s">
        <v>3362</v>
      </c>
      <c r="I1184" s="8">
        <f t="shared" si="34"/>
        <v>40</v>
      </c>
      <c r="J1184" s="11" t="s">
        <v>300</v>
      </c>
      <c r="K1184" s="10" t="s">
        <v>296</v>
      </c>
      <c r="L1184" s="10">
        <v>2024.02</v>
      </c>
      <c r="M1184" s="49" t="s">
        <v>3359</v>
      </c>
      <c r="N1184" s="22"/>
    </row>
    <row r="1185" spans="1:14">
      <c r="A1185" s="8" t="s">
        <v>9</v>
      </c>
      <c r="B1185" s="8" t="s">
        <v>21</v>
      </c>
      <c r="C1185" s="10" t="s">
        <v>1638</v>
      </c>
      <c r="D1185" s="49" t="s">
        <v>3357</v>
      </c>
      <c r="E1185" s="11"/>
      <c r="F1185" s="11"/>
      <c r="G1185" s="49" t="s">
        <v>3363</v>
      </c>
      <c r="H1185" s="49" t="s">
        <v>3364</v>
      </c>
      <c r="I1185" s="8">
        <f t="shared" si="34"/>
        <v>34</v>
      </c>
      <c r="J1185" s="11" t="s">
        <v>427</v>
      </c>
      <c r="K1185" s="10" t="s">
        <v>296</v>
      </c>
      <c r="L1185" s="10">
        <v>2024.02</v>
      </c>
      <c r="M1185" s="49" t="s">
        <v>3359</v>
      </c>
      <c r="N1185" s="22"/>
    </row>
    <row r="1186" spans="1:14">
      <c r="A1186" s="8" t="s">
        <v>9</v>
      </c>
      <c r="B1186" s="8" t="s">
        <v>21</v>
      </c>
      <c r="C1186" s="10" t="s">
        <v>1638</v>
      </c>
      <c r="D1186" s="49" t="s">
        <v>3357</v>
      </c>
      <c r="E1186" s="11"/>
      <c r="F1186" s="11"/>
      <c r="G1186" s="49" t="s">
        <v>3365</v>
      </c>
      <c r="H1186" s="49" t="s">
        <v>3366</v>
      </c>
      <c r="I1186" s="8">
        <f t="shared" si="34"/>
        <v>12</v>
      </c>
      <c r="J1186" s="11" t="s">
        <v>430</v>
      </c>
      <c r="K1186" s="10" t="s">
        <v>296</v>
      </c>
      <c r="L1186" s="10">
        <v>2024.02</v>
      </c>
      <c r="M1186" s="49" t="s">
        <v>3359</v>
      </c>
      <c r="N1186" s="22"/>
    </row>
    <row r="1187" spans="1:14">
      <c r="A1187" s="8" t="s">
        <v>9</v>
      </c>
      <c r="B1187" s="8" t="s">
        <v>21</v>
      </c>
      <c r="C1187" s="10" t="s">
        <v>1638</v>
      </c>
      <c r="D1187" s="49" t="s">
        <v>3357</v>
      </c>
      <c r="E1187" s="11"/>
      <c r="F1187" s="11"/>
      <c r="G1187" s="49" t="s">
        <v>3367</v>
      </c>
      <c r="H1187" s="49" t="s">
        <v>3368</v>
      </c>
      <c r="I1187" s="8">
        <f t="shared" si="34"/>
        <v>14</v>
      </c>
      <c r="J1187" s="11" t="s">
        <v>374</v>
      </c>
      <c r="K1187" s="10" t="s">
        <v>296</v>
      </c>
      <c r="L1187" s="10">
        <v>2024.02</v>
      </c>
      <c r="M1187" s="49" t="s">
        <v>3359</v>
      </c>
      <c r="N1187" s="39"/>
    </row>
    <row r="1188" spans="1:14">
      <c r="A1188" s="8" t="s">
        <v>9</v>
      </c>
      <c r="B1188" s="11" t="s">
        <v>38</v>
      </c>
      <c r="C1188" s="49" t="s">
        <v>3369</v>
      </c>
      <c r="D1188" s="49" t="s">
        <v>3370</v>
      </c>
      <c r="E1188" s="11"/>
      <c r="F1188" s="11">
        <v>1</v>
      </c>
      <c r="G1188" s="49" t="s">
        <v>3369</v>
      </c>
      <c r="H1188" s="49" t="s">
        <v>3370</v>
      </c>
      <c r="I1188" s="8">
        <f t="shared" si="34"/>
        <v>53</v>
      </c>
      <c r="J1188" s="49" t="s">
        <v>12</v>
      </c>
      <c r="K1188" s="10" t="s">
        <v>296</v>
      </c>
      <c r="L1188" s="10">
        <v>2024.02</v>
      </c>
      <c r="M1188" s="11">
        <v>15106089875</v>
      </c>
      <c r="N1188" s="69" t="s">
        <v>3371</v>
      </c>
    </row>
    <row r="1189" spans="1:14">
      <c r="A1189" s="8" t="s">
        <v>9</v>
      </c>
      <c r="B1189" s="11" t="s">
        <v>41</v>
      </c>
      <c r="C1189" s="49" t="s">
        <v>3372</v>
      </c>
      <c r="D1189" s="49" t="s">
        <v>3373</v>
      </c>
      <c r="E1189" s="168" t="s">
        <v>3374</v>
      </c>
      <c r="F1189" s="11">
        <v>4</v>
      </c>
      <c r="G1189" s="49" t="s">
        <v>3372</v>
      </c>
      <c r="H1189" s="49" t="s">
        <v>3373</v>
      </c>
      <c r="I1189" s="8">
        <f t="shared" si="34"/>
        <v>59</v>
      </c>
      <c r="J1189" s="11" t="s">
        <v>12</v>
      </c>
      <c r="K1189" s="10" t="s">
        <v>296</v>
      </c>
      <c r="L1189" s="10">
        <v>2024.02</v>
      </c>
      <c r="M1189" s="11">
        <v>13655994307</v>
      </c>
      <c r="N1189" s="33" t="s">
        <v>3375</v>
      </c>
    </row>
    <row r="1190" spans="1:14">
      <c r="A1190" s="8" t="s">
        <v>9</v>
      </c>
      <c r="B1190" s="11" t="s">
        <v>41</v>
      </c>
      <c r="C1190" s="49" t="s">
        <v>3372</v>
      </c>
      <c r="D1190" s="49" t="s">
        <v>3373</v>
      </c>
      <c r="E1190" s="32"/>
      <c r="F1190" s="45"/>
      <c r="G1190" s="10" t="s">
        <v>3376</v>
      </c>
      <c r="H1190" s="49" t="s">
        <v>3377</v>
      </c>
      <c r="I1190" s="8">
        <f t="shared" si="34"/>
        <v>54</v>
      </c>
      <c r="J1190" s="32" t="s">
        <v>324</v>
      </c>
      <c r="K1190" s="10" t="s">
        <v>296</v>
      </c>
      <c r="L1190" s="10">
        <v>2024.02</v>
      </c>
      <c r="M1190" s="11">
        <v>13655994307</v>
      </c>
      <c r="N1190" s="34"/>
    </row>
    <row r="1191" spans="1:14">
      <c r="A1191" s="8" t="s">
        <v>9</v>
      </c>
      <c r="B1191" s="11" t="s">
        <v>41</v>
      </c>
      <c r="C1191" s="49" t="s">
        <v>3372</v>
      </c>
      <c r="D1191" s="49" t="s">
        <v>3373</v>
      </c>
      <c r="E1191" s="32"/>
      <c r="F1191" s="45"/>
      <c r="G1191" s="32" t="s">
        <v>3378</v>
      </c>
      <c r="H1191" s="49" t="s">
        <v>3379</v>
      </c>
      <c r="I1191" s="8">
        <f t="shared" ref="I1191:I1225" si="35">2023-MID(H1191,7,4)</f>
        <v>33</v>
      </c>
      <c r="J1191" s="32" t="s">
        <v>300</v>
      </c>
      <c r="K1191" s="10" t="s">
        <v>296</v>
      </c>
      <c r="L1191" s="10">
        <v>2024.02</v>
      </c>
      <c r="M1191" s="11">
        <v>13655994307</v>
      </c>
      <c r="N1191" s="34"/>
    </row>
    <row r="1192" spans="1:14">
      <c r="A1192" s="8" t="s">
        <v>9</v>
      </c>
      <c r="B1192" s="11" t="s">
        <v>41</v>
      </c>
      <c r="C1192" s="49" t="s">
        <v>3372</v>
      </c>
      <c r="D1192" s="49" t="s">
        <v>3373</v>
      </c>
      <c r="E1192" s="32"/>
      <c r="F1192" s="45"/>
      <c r="G1192" s="32" t="s">
        <v>3380</v>
      </c>
      <c r="H1192" s="49" t="s">
        <v>3381</v>
      </c>
      <c r="I1192" s="8">
        <f t="shared" si="35"/>
        <v>6</v>
      </c>
      <c r="J1192" s="32" t="s">
        <v>374</v>
      </c>
      <c r="K1192" s="10" t="s">
        <v>296</v>
      </c>
      <c r="L1192" s="10">
        <v>2024.02</v>
      </c>
      <c r="M1192" s="11">
        <v>13655994307</v>
      </c>
      <c r="N1192" s="70"/>
    </row>
    <row r="1193" spans="1:14">
      <c r="A1193" s="8" t="s">
        <v>9</v>
      </c>
      <c r="B1193" s="32" t="s">
        <v>27</v>
      </c>
      <c r="C1193" s="32" t="s">
        <v>3382</v>
      </c>
      <c r="D1193" s="32" t="s">
        <v>3383</v>
      </c>
      <c r="E1193" s="32"/>
      <c r="F1193" s="45">
        <v>6</v>
      </c>
      <c r="G1193" s="32" t="s">
        <v>3382</v>
      </c>
      <c r="H1193" s="32" t="s">
        <v>3383</v>
      </c>
      <c r="I1193" s="8">
        <f t="shared" si="35"/>
        <v>38</v>
      </c>
      <c r="J1193" s="32" t="s">
        <v>12</v>
      </c>
      <c r="K1193" s="10" t="s">
        <v>296</v>
      </c>
      <c r="L1193" s="10">
        <v>2024.02</v>
      </c>
      <c r="M1193" s="32">
        <v>15260707616</v>
      </c>
      <c r="N1193" s="54" t="s">
        <v>3384</v>
      </c>
    </row>
    <row r="1194" spans="1:14">
      <c r="A1194" s="8" t="s">
        <v>9</v>
      </c>
      <c r="B1194" s="32" t="s">
        <v>27</v>
      </c>
      <c r="C1194" s="32" t="s">
        <v>3382</v>
      </c>
      <c r="D1194" s="32" t="s">
        <v>3383</v>
      </c>
      <c r="E1194" s="32"/>
      <c r="F1194" s="45"/>
      <c r="G1194" s="32" t="s">
        <v>3385</v>
      </c>
      <c r="H1194" s="170" t="s">
        <v>3386</v>
      </c>
      <c r="I1194" s="8">
        <f t="shared" si="35"/>
        <v>30</v>
      </c>
      <c r="J1194" s="32" t="s">
        <v>324</v>
      </c>
      <c r="K1194" s="10" t="s">
        <v>296</v>
      </c>
      <c r="L1194" s="10">
        <v>2024.02</v>
      </c>
      <c r="M1194" s="32">
        <v>15260707616</v>
      </c>
      <c r="N1194" s="52"/>
    </row>
    <row r="1195" spans="1:14">
      <c r="A1195" s="8" t="s">
        <v>9</v>
      </c>
      <c r="B1195" s="32" t="s">
        <v>27</v>
      </c>
      <c r="C1195" s="32" t="s">
        <v>3382</v>
      </c>
      <c r="D1195" s="32" t="s">
        <v>3383</v>
      </c>
      <c r="E1195" s="32"/>
      <c r="F1195" s="45"/>
      <c r="G1195" s="32" t="s">
        <v>3387</v>
      </c>
      <c r="H1195" s="170" t="s">
        <v>3388</v>
      </c>
      <c r="I1195" s="8">
        <f t="shared" si="35"/>
        <v>10</v>
      </c>
      <c r="J1195" s="32" t="s">
        <v>300</v>
      </c>
      <c r="K1195" s="10" t="s">
        <v>296</v>
      </c>
      <c r="L1195" s="10">
        <v>2024.02</v>
      </c>
      <c r="M1195" s="32">
        <v>15260707616</v>
      </c>
      <c r="N1195" s="52"/>
    </row>
    <row r="1196" spans="1:14">
      <c r="A1196" s="8" t="s">
        <v>9</v>
      </c>
      <c r="B1196" s="32" t="s">
        <v>27</v>
      </c>
      <c r="C1196" s="32" t="s">
        <v>3382</v>
      </c>
      <c r="D1196" s="32" t="s">
        <v>3383</v>
      </c>
      <c r="E1196" s="32"/>
      <c r="F1196" s="45"/>
      <c r="G1196" s="32" t="s">
        <v>3389</v>
      </c>
      <c r="H1196" s="170" t="s">
        <v>3390</v>
      </c>
      <c r="I1196" s="8">
        <f t="shared" si="35"/>
        <v>1</v>
      </c>
      <c r="J1196" s="32" t="s">
        <v>300</v>
      </c>
      <c r="K1196" s="10" t="s">
        <v>296</v>
      </c>
      <c r="L1196" s="10">
        <v>2024.02</v>
      </c>
      <c r="M1196" s="32">
        <v>15260707616</v>
      </c>
      <c r="N1196" s="52"/>
    </row>
    <row r="1197" spans="1:14">
      <c r="A1197" s="8" t="s">
        <v>9</v>
      </c>
      <c r="B1197" s="32" t="s">
        <v>27</v>
      </c>
      <c r="C1197" s="32" t="s">
        <v>3382</v>
      </c>
      <c r="D1197" s="32" t="s">
        <v>3383</v>
      </c>
      <c r="E1197" s="32"/>
      <c r="F1197" s="45"/>
      <c r="G1197" s="32" t="s">
        <v>3391</v>
      </c>
      <c r="H1197" s="170" t="s">
        <v>3392</v>
      </c>
      <c r="I1197" s="8">
        <f t="shared" si="35"/>
        <v>8</v>
      </c>
      <c r="J1197" s="32" t="s">
        <v>303</v>
      </c>
      <c r="K1197" s="10" t="s">
        <v>296</v>
      </c>
      <c r="L1197" s="10">
        <v>2024.02</v>
      </c>
      <c r="M1197" s="32">
        <v>15260707616</v>
      </c>
      <c r="N1197" s="52"/>
    </row>
    <row r="1198" spans="1:14">
      <c r="A1198" s="8" t="s">
        <v>9</v>
      </c>
      <c r="B1198" s="32" t="s">
        <v>27</v>
      </c>
      <c r="C1198" s="32" t="s">
        <v>3382</v>
      </c>
      <c r="D1198" s="32" t="s">
        <v>3383</v>
      </c>
      <c r="E1198" s="32"/>
      <c r="F1198" s="45"/>
      <c r="G1198" s="32" t="s">
        <v>3393</v>
      </c>
      <c r="H1198" s="170" t="s">
        <v>3394</v>
      </c>
      <c r="I1198" s="8">
        <f t="shared" si="35"/>
        <v>6</v>
      </c>
      <c r="J1198" s="32" t="s">
        <v>303</v>
      </c>
      <c r="K1198" s="10" t="s">
        <v>296</v>
      </c>
      <c r="L1198" s="10">
        <v>2024.02</v>
      </c>
      <c r="M1198" s="32">
        <v>15260707616</v>
      </c>
      <c r="N1198" s="53"/>
    </row>
    <row r="1199" spans="1:14">
      <c r="A1199" s="8" t="s">
        <v>9</v>
      </c>
      <c r="B1199" s="8" t="s">
        <v>10</v>
      </c>
      <c r="C1199" s="67" t="s">
        <v>3395</v>
      </c>
      <c r="D1199" s="67" t="s">
        <v>3396</v>
      </c>
      <c r="E1199" s="167" t="s">
        <v>3397</v>
      </c>
      <c r="F1199" s="10">
        <v>3</v>
      </c>
      <c r="G1199" s="67" t="s">
        <v>3395</v>
      </c>
      <c r="H1199" s="67" t="s">
        <v>3396</v>
      </c>
      <c r="I1199" s="8">
        <f t="shared" si="35"/>
        <v>38</v>
      </c>
      <c r="J1199" s="10" t="s">
        <v>12</v>
      </c>
      <c r="K1199" s="10" t="s">
        <v>296</v>
      </c>
      <c r="L1199" s="10">
        <v>2024.03</v>
      </c>
      <c r="M1199" s="49" t="s">
        <v>3398</v>
      </c>
      <c r="N1199" s="41" t="s">
        <v>3399</v>
      </c>
    </row>
    <row r="1200" spans="1:14">
      <c r="A1200" s="8" t="s">
        <v>9</v>
      </c>
      <c r="B1200" s="8" t="s">
        <v>10</v>
      </c>
      <c r="C1200" s="67" t="s">
        <v>3395</v>
      </c>
      <c r="D1200" s="67" t="s">
        <v>3396</v>
      </c>
      <c r="E1200" s="10"/>
      <c r="F1200" s="13"/>
      <c r="G1200" s="67" t="s">
        <v>3400</v>
      </c>
      <c r="H1200" s="67" t="s">
        <v>3401</v>
      </c>
      <c r="I1200" s="8">
        <f t="shared" si="35"/>
        <v>9</v>
      </c>
      <c r="J1200" s="10" t="s">
        <v>300</v>
      </c>
      <c r="K1200" s="10" t="s">
        <v>296</v>
      </c>
      <c r="L1200" s="10">
        <v>2024.03</v>
      </c>
      <c r="M1200" s="49" t="s">
        <v>3398</v>
      </c>
      <c r="N1200" s="41"/>
    </row>
    <row r="1201" spans="1:14">
      <c r="A1201" s="8" t="s">
        <v>9</v>
      </c>
      <c r="B1201" s="8" t="s">
        <v>10</v>
      </c>
      <c r="C1201" s="67" t="s">
        <v>3395</v>
      </c>
      <c r="D1201" s="67" t="s">
        <v>3396</v>
      </c>
      <c r="E1201" s="32"/>
      <c r="F1201" s="45"/>
      <c r="G1201" s="67" t="s">
        <v>3402</v>
      </c>
      <c r="H1201" s="67" t="s">
        <v>3403</v>
      </c>
      <c r="I1201" s="8">
        <f t="shared" si="35"/>
        <v>14</v>
      </c>
      <c r="J1201" s="49" t="s">
        <v>303</v>
      </c>
      <c r="K1201" s="10" t="s">
        <v>296</v>
      </c>
      <c r="L1201" s="10">
        <v>2024.03</v>
      </c>
      <c r="M1201" s="49" t="s">
        <v>3398</v>
      </c>
      <c r="N1201" s="41"/>
    </row>
    <row r="1202" spans="1:14">
      <c r="A1202" s="8" t="s">
        <v>9</v>
      </c>
      <c r="B1202" s="8" t="s">
        <v>10</v>
      </c>
      <c r="C1202" s="10" t="s">
        <v>3404</v>
      </c>
      <c r="D1202" s="167" t="s">
        <v>3405</v>
      </c>
      <c r="E1202" s="170" t="s">
        <v>3406</v>
      </c>
      <c r="F1202" s="45">
        <v>5</v>
      </c>
      <c r="G1202" s="10" t="s">
        <v>3404</v>
      </c>
      <c r="H1202" s="167" t="s">
        <v>3405</v>
      </c>
      <c r="I1202" s="8">
        <f t="shared" si="35"/>
        <v>35</v>
      </c>
      <c r="J1202" s="49" t="s">
        <v>12</v>
      </c>
      <c r="K1202" s="10" t="s">
        <v>296</v>
      </c>
      <c r="L1202" s="10">
        <v>2024.03</v>
      </c>
      <c r="M1202" s="49" t="s">
        <v>2165</v>
      </c>
      <c r="N1202" s="18" t="s">
        <v>3407</v>
      </c>
    </row>
    <row r="1203" spans="1:14">
      <c r="A1203" s="8" t="s">
        <v>9</v>
      </c>
      <c r="B1203" s="8" t="s">
        <v>10</v>
      </c>
      <c r="C1203" s="10" t="s">
        <v>3404</v>
      </c>
      <c r="D1203" s="167" t="s">
        <v>3405</v>
      </c>
      <c r="E1203" s="11"/>
      <c r="F1203" s="9"/>
      <c r="G1203" s="10" t="s">
        <v>3408</v>
      </c>
      <c r="H1203" s="167" t="s">
        <v>3409</v>
      </c>
      <c r="I1203" s="8">
        <f t="shared" si="35"/>
        <v>13</v>
      </c>
      <c r="J1203" s="8" t="s">
        <v>303</v>
      </c>
      <c r="K1203" s="10" t="s">
        <v>296</v>
      </c>
      <c r="L1203" s="10">
        <v>2024.03</v>
      </c>
      <c r="M1203" s="49" t="s">
        <v>2165</v>
      </c>
      <c r="N1203" s="22"/>
    </row>
    <row r="1204" spans="1:14">
      <c r="A1204" s="8" t="s">
        <v>9</v>
      </c>
      <c r="B1204" s="8" t="s">
        <v>10</v>
      </c>
      <c r="C1204" s="10" t="s">
        <v>3404</v>
      </c>
      <c r="D1204" s="167" t="s">
        <v>3405</v>
      </c>
      <c r="E1204" s="10"/>
      <c r="F1204" s="8"/>
      <c r="G1204" s="10" t="s">
        <v>3410</v>
      </c>
      <c r="H1204" s="167" t="s">
        <v>3411</v>
      </c>
      <c r="I1204" s="8">
        <f t="shared" si="35"/>
        <v>8</v>
      </c>
      <c r="J1204" s="8" t="s">
        <v>303</v>
      </c>
      <c r="K1204" s="10" t="s">
        <v>296</v>
      </c>
      <c r="L1204" s="10">
        <v>2024.03</v>
      </c>
      <c r="M1204" s="49" t="s">
        <v>2165</v>
      </c>
      <c r="N1204" s="22"/>
    </row>
    <row r="1205" spans="1:14">
      <c r="A1205" s="8" t="s">
        <v>9</v>
      </c>
      <c r="B1205" s="8" t="s">
        <v>10</v>
      </c>
      <c r="C1205" s="10" t="s">
        <v>3404</v>
      </c>
      <c r="D1205" s="167" t="s">
        <v>3405</v>
      </c>
      <c r="E1205" s="10"/>
      <c r="F1205" s="8"/>
      <c r="G1205" s="10" t="s">
        <v>3412</v>
      </c>
      <c r="H1205" s="167" t="s">
        <v>3413</v>
      </c>
      <c r="I1205" s="8">
        <f t="shared" si="35"/>
        <v>4</v>
      </c>
      <c r="J1205" s="8" t="s">
        <v>300</v>
      </c>
      <c r="K1205" s="10" t="s">
        <v>296</v>
      </c>
      <c r="L1205" s="10">
        <v>2024.03</v>
      </c>
      <c r="M1205" s="49" t="s">
        <v>2165</v>
      </c>
      <c r="N1205" s="22"/>
    </row>
    <row r="1206" spans="1:14">
      <c r="A1206" s="8" t="s">
        <v>9</v>
      </c>
      <c r="B1206" s="8" t="s">
        <v>10</v>
      </c>
      <c r="C1206" s="10" t="s">
        <v>3404</v>
      </c>
      <c r="D1206" s="167" t="s">
        <v>3405</v>
      </c>
      <c r="E1206" s="10"/>
      <c r="F1206" s="37"/>
      <c r="G1206" s="49" t="s">
        <v>3414</v>
      </c>
      <c r="H1206" s="49" t="s">
        <v>3415</v>
      </c>
      <c r="I1206" s="8">
        <f t="shared" si="35"/>
        <v>3</v>
      </c>
      <c r="J1206" s="10" t="s">
        <v>300</v>
      </c>
      <c r="K1206" s="10" t="s">
        <v>296</v>
      </c>
      <c r="L1206" s="10">
        <v>2024.03</v>
      </c>
      <c r="M1206" s="49" t="s">
        <v>2165</v>
      </c>
      <c r="N1206" s="39"/>
    </row>
    <row r="1207" spans="1:14">
      <c r="A1207" s="8" t="s">
        <v>9</v>
      </c>
      <c r="B1207" s="8" t="s">
        <v>21</v>
      </c>
      <c r="C1207" s="10" t="s">
        <v>3416</v>
      </c>
      <c r="D1207" s="167" t="s">
        <v>3417</v>
      </c>
      <c r="E1207" s="167" t="s">
        <v>3418</v>
      </c>
      <c r="F1207" s="13">
        <v>5</v>
      </c>
      <c r="G1207" s="10" t="s">
        <v>3416</v>
      </c>
      <c r="H1207" s="167" t="s">
        <v>3417</v>
      </c>
      <c r="I1207" s="8">
        <f t="shared" si="35"/>
        <v>38</v>
      </c>
      <c r="J1207" s="10" t="s">
        <v>12</v>
      </c>
      <c r="K1207" s="10" t="s">
        <v>296</v>
      </c>
      <c r="L1207" s="10">
        <v>2024.03</v>
      </c>
      <c r="M1207" s="13">
        <v>15159805309</v>
      </c>
      <c r="N1207" s="18" t="s">
        <v>3419</v>
      </c>
    </row>
    <row r="1208" spans="1:14">
      <c r="A1208" s="8" t="s">
        <v>9</v>
      </c>
      <c r="B1208" s="8" t="s">
        <v>21</v>
      </c>
      <c r="C1208" s="10" t="s">
        <v>3416</v>
      </c>
      <c r="D1208" s="167" t="s">
        <v>3417</v>
      </c>
      <c r="E1208" s="11"/>
      <c r="F1208" s="11"/>
      <c r="G1208" s="49" t="s">
        <v>3420</v>
      </c>
      <c r="H1208" s="49" t="s">
        <v>3421</v>
      </c>
      <c r="I1208" s="8">
        <f t="shared" si="35"/>
        <v>28</v>
      </c>
      <c r="J1208" s="11" t="s">
        <v>324</v>
      </c>
      <c r="K1208" s="10" t="s">
        <v>296</v>
      </c>
      <c r="L1208" s="10">
        <v>2024.03</v>
      </c>
      <c r="M1208" s="13">
        <v>15159805309</v>
      </c>
      <c r="N1208" s="22"/>
    </row>
    <row r="1209" spans="1:14">
      <c r="A1209" s="8" t="s">
        <v>9</v>
      </c>
      <c r="B1209" s="8" t="s">
        <v>21</v>
      </c>
      <c r="C1209" s="10" t="s">
        <v>3416</v>
      </c>
      <c r="D1209" s="167" t="s">
        <v>3417</v>
      </c>
      <c r="E1209" s="11"/>
      <c r="F1209" s="11"/>
      <c r="G1209" s="10" t="s">
        <v>3422</v>
      </c>
      <c r="H1209" s="67" t="s">
        <v>3423</v>
      </c>
      <c r="I1209" s="8">
        <f t="shared" si="35"/>
        <v>9</v>
      </c>
      <c r="J1209" s="11" t="s">
        <v>333</v>
      </c>
      <c r="K1209" s="10" t="s">
        <v>296</v>
      </c>
      <c r="L1209" s="10">
        <v>2024.03</v>
      </c>
      <c r="M1209" s="13">
        <v>15159805309</v>
      </c>
      <c r="N1209" s="22"/>
    </row>
    <row r="1210" spans="1:14">
      <c r="A1210" s="8" t="s">
        <v>9</v>
      </c>
      <c r="B1210" s="8" t="s">
        <v>21</v>
      </c>
      <c r="C1210" s="10" t="s">
        <v>3416</v>
      </c>
      <c r="D1210" s="167" t="s">
        <v>3417</v>
      </c>
      <c r="E1210" s="11"/>
      <c r="F1210" s="11"/>
      <c r="G1210" s="49" t="s">
        <v>3424</v>
      </c>
      <c r="H1210" s="49" t="s">
        <v>3425</v>
      </c>
      <c r="I1210" s="8">
        <f t="shared" si="35"/>
        <v>5</v>
      </c>
      <c r="J1210" s="11" t="s">
        <v>330</v>
      </c>
      <c r="K1210" s="10" t="s">
        <v>296</v>
      </c>
      <c r="L1210" s="10">
        <v>2024.03</v>
      </c>
      <c r="M1210" s="13">
        <v>15159805309</v>
      </c>
      <c r="N1210" s="22"/>
    </row>
    <row r="1211" spans="1:14">
      <c r="A1211" s="8" t="s">
        <v>9</v>
      </c>
      <c r="B1211" s="8" t="s">
        <v>21</v>
      </c>
      <c r="C1211" s="10" t="s">
        <v>3416</v>
      </c>
      <c r="D1211" s="167" t="s">
        <v>3417</v>
      </c>
      <c r="E1211" s="11"/>
      <c r="F1211" s="11"/>
      <c r="G1211" s="49" t="s">
        <v>3426</v>
      </c>
      <c r="H1211" s="49" t="s">
        <v>3427</v>
      </c>
      <c r="I1211" s="8">
        <f t="shared" si="35"/>
        <v>0</v>
      </c>
      <c r="J1211" s="11" t="s">
        <v>342</v>
      </c>
      <c r="K1211" s="10" t="s">
        <v>296</v>
      </c>
      <c r="L1211" s="10">
        <v>2024.03</v>
      </c>
      <c r="M1211" s="13">
        <v>15159805309</v>
      </c>
      <c r="N1211" s="39"/>
    </row>
    <row r="1212" spans="1:14">
      <c r="A1212" s="8" t="s">
        <v>9</v>
      </c>
      <c r="B1212" s="8" t="s">
        <v>21</v>
      </c>
      <c r="C1212" s="10" t="s">
        <v>3428</v>
      </c>
      <c r="D1212" s="49" t="s">
        <v>3429</v>
      </c>
      <c r="E1212" s="168" t="s">
        <v>3430</v>
      </c>
      <c r="F1212" s="11">
        <v>3</v>
      </c>
      <c r="G1212" s="10" t="s">
        <v>3428</v>
      </c>
      <c r="H1212" s="49" t="s">
        <v>3429</v>
      </c>
      <c r="I1212" s="8">
        <f t="shared" si="35"/>
        <v>51</v>
      </c>
      <c r="J1212" s="11" t="s">
        <v>12</v>
      </c>
      <c r="K1212" s="10" t="s">
        <v>296</v>
      </c>
      <c r="L1212" s="10">
        <v>2024.03</v>
      </c>
      <c r="M1212" s="49" t="s">
        <v>3431</v>
      </c>
      <c r="N1212" s="18" t="s">
        <v>3432</v>
      </c>
    </row>
    <row r="1213" spans="1:14">
      <c r="A1213" s="8" t="s">
        <v>9</v>
      </c>
      <c r="B1213" s="8" t="s">
        <v>21</v>
      </c>
      <c r="C1213" s="10" t="s">
        <v>3428</v>
      </c>
      <c r="D1213" s="49" t="s">
        <v>3429</v>
      </c>
      <c r="E1213" s="11"/>
      <c r="F1213" s="11"/>
      <c r="G1213" s="49" t="s">
        <v>3433</v>
      </c>
      <c r="H1213" s="49" t="s">
        <v>3434</v>
      </c>
      <c r="I1213" s="8">
        <f t="shared" si="35"/>
        <v>51</v>
      </c>
      <c r="J1213" s="11" t="s">
        <v>324</v>
      </c>
      <c r="K1213" s="10" t="s">
        <v>296</v>
      </c>
      <c r="L1213" s="10">
        <v>2024.03</v>
      </c>
      <c r="M1213" s="49" t="s">
        <v>3431</v>
      </c>
      <c r="N1213" s="22"/>
    </row>
    <row r="1214" spans="1:14">
      <c r="A1214" s="8" t="s">
        <v>9</v>
      </c>
      <c r="B1214" s="8" t="s">
        <v>21</v>
      </c>
      <c r="C1214" s="10" t="s">
        <v>3428</v>
      </c>
      <c r="D1214" s="49" t="s">
        <v>3429</v>
      </c>
      <c r="E1214" s="11"/>
      <c r="F1214" s="11"/>
      <c r="G1214" s="49" t="s">
        <v>3435</v>
      </c>
      <c r="H1214" s="49" t="s">
        <v>3436</v>
      </c>
      <c r="I1214" s="8">
        <f t="shared" si="35"/>
        <v>23</v>
      </c>
      <c r="J1214" s="11" t="s">
        <v>300</v>
      </c>
      <c r="K1214" s="10" t="s">
        <v>296</v>
      </c>
      <c r="L1214" s="10">
        <v>2024.03</v>
      </c>
      <c r="M1214" s="49" t="s">
        <v>3431</v>
      </c>
      <c r="N1214" s="39"/>
    </row>
    <row r="1215" spans="1:14">
      <c r="A1215" s="8" t="s">
        <v>9</v>
      </c>
      <c r="B1215" s="8" t="s">
        <v>52</v>
      </c>
      <c r="C1215" s="10" t="s">
        <v>3437</v>
      </c>
      <c r="D1215" s="67" t="s">
        <v>3438</v>
      </c>
      <c r="E1215" s="168" t="s">
        <v>3439</v>
      </c>
      <c r="F1215" s="11">
        <v>3</v>
      </c>
      <c r="G1215" s="10" t="s">
        <v>3437</v>
      </c>
      <c r="H1215" s="67" t="s">
        <v>3438</v>
      </c>
      <c r="I1215" s="8">
        <f t="shared" si="35"/>
        <v>38</v>
      </c>
      <c r="J1215" s="11" t="s">
        <v>12</v>
      </c>
      <c r="K1215" s="10" t="s">
        <v>296</v>
      </c>
      <c r="L1215" s="10">
        <v>2024.03</v>
      </c>
      <c r="M1215" s="49" t="s">
        <v>3440</v>
      </c>
      <c r="N1215" s="18" t="s">
        <v>3441</v>
      </c>
    </row>
    <row r="1216" spans="1:14">
      <c r="A1216" s="8" t="s">
        <v>9</v>
      </c>
      <c r="B1216" s="8" t="s">
        <v>52</v>
      </c>
      <c r="C1216" s="10" t="s">
        <v>3437</v>
      </c>
      <c r="D1216" s="67" t="s">
        <v>3438</v>
      </c>
      <c r="E1216" s="11"/>
      <c r="F1216" s="11"/>
      <c r="G1216" s="67" t="s">
        <v>3442</v>
      </c>
      <c r="H1216" s="67" t="s">
        <v>3443</v>
      </c>
      <c r="I1216" s="8">
        <f t="shared" si="35"/>
        <v>39</v>
      </c>
      <c r="J1216" s="11" t="s">
        <v>324</v>
      </c>
      <c r="K1216" s="10" t="s">
        <v>296</v>
      </c>
      <c r="L1216" s="10">
        <v>2024.03</v>
      </c>
      <c r="M1216" s="49" t="s">
        <v>3440</v>
      </c>
      <c r="N1216" s="22"/>
    </row>
    <row r="1217" spans="1:14">
      <c r="A1217" s="8" t="s">
        <v>9</v>
      </c>
      <c r="B1217" s="8" t="s">
        <v>52</v>
      </c>
      <c r="C1217" s="10" t="s">
        <v>3437</v>
      </c>
      <c r="D1217" s="67" t="s">
        <v>3438</v>
      </c>
      <c r="E1217" s="11"/>
      <c r="F1217" s="11"/>
      <c r="G1217" s="67" t="s">
        <v>3444</v>
      </c>
      <c r="H1217" s="67" t="s">
        <v>3445</v>
      </c>
      <c r="I1217" s="8">
        <f t="shared" si="35"/>
        <v>8</v>
      </c>
      <c r="J1217" s="11" t="s">
        <v>300</v>
      </c>
      <c r="K1217" s="10" t="s">
        <v>296</v>
      </c>
      <c r="L1217" s="10">
        <v>2024.03</v>
      </c>
      <c r="M1217" s="49" t="s">
        <v>3440</v>
      </c>
      <c r="N1217" s="39"/>
    </row>
    <row r="1218" spans="1:14">
      <c r="A1218" s="8" t="s">
        <v>9</v>
      </c>
      <c r="B1218" s="11" t="s">
        <v>32</v>
      </c>
      <c r="C1218" s="10" t="s">
        <v>1321</v>
      </c>
      <c r="D1218" s="49" t="s">
        <v>3446</v>
      </c>
      <c r="E1218" s="168" t="s">
        <v>3447</v>
      </c>
      <c r="F1218" s="11">
        <v>2</v>
      </c>
      <c r="G1218" s="10" t="s">
        <v>1321</v>
      </c>
      <c r="H1218" s="49" t="s">
        <v>3446</v>
      </c>
      <c r="I1218" s="8">
        <f t="shared" si="35"/>
        <v>19</v>
      </c>
      <c r="J1218" s="11" t="s">
        <v>12</v>
      </c>
      <c r="K1218" s="10" t="s">
        <v>296</v>
      </c>
      <c r="L1218" s="10">
        <v>2024.03</v>
      </c>
      <c r="M1218" s="49" t="s">
        <v>3448</v>
      </c>
      <c r="N1218" s="41" t="s">
        <v>3449</v>
      </c>
    </row>
    <row r="1219" spans="1:14">
      <c r="A1219" s="8" t="s">
        <v>9</v>
      </c>
      <c r="B1219" s="11" t="s">
        <v>32</v>
      </c>
      <c r="C1219" s="10" t="s">
        <v>1321</v>
      </c>
      <c r="D1219" s="49" t="s">
        <v>3446</v>
      </c>
      <c r="E1219" s="11"/>
      <c r="F1219" s="11"/>
      <c r="G1219" s="49" t="s">
        <v>3450</v>
      </c>
      <c r="H1219" s="49" t="s">
        <v>3451</v>
      </c>
      <c r="I1219" s="8">
        <f t="shared" si="35"/>
        <v>15</v>
      </c>
      <c r="J1219" s="11" t="s">
        <v>394</v>
      </c>
      <c r="K1219" s="10" t="s">
        <v>296</v>
      </c>
      <c r="L1219" s="10">
        <v>2024.03</v>
      </c>
      <c r="M1219" s="49" t="s">
        <v>3448</v>
      </c>
      <c r="N1219" s="41"/>
    </row>
    <row r="1220" spans="1:14">
      <c r="A1220" s="8" t="s">
        <v>9</v>
      </c>
      <c r="B1220" s="8" t="s">
        <v>163</v>
      </c>
      <c r="C1220" s="10" t="s">
        <v>3452</v>
      </c>
      <c r="D1220" s="167" t="s">
        <v>3453</v>
      </c>
      <c r="E1220" s="168" t="s">
        <v>3454</v>
      </c>
      <c r="F1220" s="9" t="s">
        <v>177</v>
      </c>
      <c r="G1220" s="10" t="s">
        <v>3452</v>
      </c>
      <c r="H1220" s="167" t="s">
        <v>3453</v>
      </c>
      <c r="I1220" s="8">
        <f t="shared" si="35"/>
        <v>68</v>
      </c>
      <c r="J1220" s="66" t="s">
        <v>12</v>
      </c>
      <c r="K1220" s="10" t="s">
        <v>296</v>
      </c>
      <c r="L1220" s="10">
        <v>2024.04</v>
      </c>
      <c r="M1220" s="49" t="s">
        <v>3455</v>
      </c>
      <c r="N1220" s="18" t="s">
        <v>3456</v>
      </c>
    </row>
    <row r="1221" spans="1:14">
      <c r="A1221" s="8" t="s">
        <v>9</v>
      </c>
      <c r="B1221" s="8" t="s">
        <v>163</v>
      </c>
      <c r="C1221" s="10" t="s">
        <v>3452</v>
      </c>
      <c r="D1221" s="167" t="s">
        <v>3453</v>
      </c>
      <c r="E1221" s="10"/>
      <c r="F1221" s="8"/>
      <c r="G1221" s="49" t="s">
        <v>3457</v>
      </c>
      <c r="H1221" s="49" t="s">
        <v>3458</v>
      </c>
      <c r="I1221" s="8">
        <f t="shared" si="35"/>
        <v>43</v>
      </c>
      <c r="J1221" s="66" t="s">
        <v>300</v>
      </c>
      <c r="K1221" s="10" t="s">
        <v>296</v>
      </c>
      <c r="L1221" s="10">
        <v>2024.04</v>
      </c>
      <c r="M1221" s="49" t="s">
        <v>3455</v>
      </c>
      <c r="N1221" s="22"/>
    </row>
    <row r="1222" spans="1:14">
      <c r="A1222" s="8" t="s">
        <v>9</v>
      </c>
      <c r="B1222" s="8" t="s">
        <v>163</v>
      </c>
      <c r="C1222" s="10" t="s">
        <v>3452</v>
      </c>
      <c r="D1222" s="167" t="s">
        <v>3453</v>
      </c>
      <c r="E1222" s="10"/>
      <c r="F1222" s="8"/>
      <c r="G1222" s="49" t="s">
        <v>3459</v>
      </c>
      <c r="H1222" s="49" t="s">
        <v>3460</v>
      </c>
      <c r="I1222" s="8">
        <f t="shared" si="35"/>
        <v>40</v>
      </c>
      <c r="J1222" s="66" t="s">
        <v>427</v>
      </c>
      <c r="K1222" s="10" t="s">
        <v>296</v>
      </c>
      <c r="L1222" s="10">
        <v>2024.04</v>
      </c>
      <c r="M1222" s="49" t="s">
        <v>3455</v>
      </c>
      <c r="N1222" s="22"/>
    </row>
    <row r="1223" spans="1:14">
      <c r="A1223" s="8" t="s">
        <v>9</v>
      </c>
      <c r="B1223" s="8" t="s">
        <v>163</v>
      </c>
      <c r="C1223" s="10" t="s">
        <v>3452</v>
      </c>
      <c r="D1223" s="167" t="s">
        <v>3453</v>
      </c>
      <c r="E1223" s="10"/>
      <c r="F1223" s="37"/>
      <c r="G1223" s="49" t="s">
        <v>3461</v>
      </c>
      <c r="H1223" s="49" t="s">
        <v>3462</v>
      </c>
      <c r="I1223" s="8">
        <f t="shared" si="35"/>
        <v>16</v>
      </c>
      <c r="J1223" s="66" t="s">
        <v>430</v>
      </c>
      <c r="K1223" s="10" t="s">
        <v>296</v>
      </c>
      <c r="L1223" s="10">
        <v>2024.04</v>
      </c>
      <c r="M1223" s="49" t="s">
        <v>3455</v>
      </c>
      <c r="N1223" s="22"/>
    </row>
    <row r="1224" spans="1:14">
      <c r="A1224" s="8" t="s">
        <v>9</v>
      </c>
      <c r="B1224" s="8" t="s">
        <v>163</v>
      </c>
      <c r="C1224" s="10" t="s">
        <v>3452</v>
      </c>
      <c r="D1224" s="167" t="s">
        <v>3453</v>
      </c>
      <c r="E1224" s="10"/>
      <c r="F1224" s="13"/>
      <c r="G1224" s="49" t="s">
        <v>3463</v>
      </c>
      <c r="H1224" s="49" t="s">
        <v>3464</v>
      </c>
      <c r="I1224" s="8">
        <f t="shared" si="35"/>
        <v>6</v>
      </c>
      <c r="J1224" s="66" t="s">
        <v>374</v>
      </c>
      <c r="K1224" s="10" t="s">
        <v>296</v>
      </c>
      <c r="L1224" s="10">
        <v>2024.04</v>
      </c>
      <c r="M1224" s="49" t="s">
        <v>3455</v>
      </c>
      <c r="N1224" s="22"/>
    </row>
    <row r="1225" spans="1:14">
      <c r="A1225" s="8" t="s">
        <v>9</v>
      </c>
      <c r="B1225" s="8" t="s">
        <v>163</v>
      </c>
      <c r="C1225" s="10" t="s">
        <v>3452</v>
      </c>
      <c r="D1225" s="167" t="s">
        <v>3453</v>
      </c>
      <c r="E1225" s="11"/>
      <c r="F1225" s="11"/>
      <c r="G1225" s="49" t="s">
        <v>3465</v>
      </c>
      <c r="H1225" s="49" t="s">
        <v>3466</v>
      </c>
      <c r="I1225" s="8">
        <f t="shared" si="35"/>
        <v>90</v>
      </c>
      <c r="J1225" s="66" t="s">
        <v>388</v>
      </c>
      <c r="K1225" s="10" t="s">
        <v>296</v>
      </c>
      <c r="L1225" s="10">
        <v>2024.04</v>
      </c>
      <c r="M1225" s="49" t="s">
        <v>3455</v>
      </c>
      <c r="N1225" s="39"/>
    </row>
    <row r="1226" spans="1:14">
      <c r="A1226" s="8" t="s">
        <v>9</v>
      </c>
      <c r="B1226" s="8" t="s">
        <v>24</v>
      </c>
      <c r="C1226" s="49" t="s">
        <v>3467</v>
      </c>
      <c r="D1226" s="49" t="s">
        <v>3468</v>
      </c>
      <c r="E1226" s="11"/>
      <c r="F1226" s="11">
        <v>3</v>
      </c>
      <c r="G1226" s="49" t="s">
        <v>3467</v>
      </c>
      <c r="H1226" s="49" t="s">
        <v>3468</v>
      </c>
      <c r="I1226" s="8">
        <f t="shared" ref="I1226:I1253" si="36">2023-MID(H1226,7,4)</f>
        <v>49</v>
      </c>
      <c r="J1226" s="11" t="s">
        <v>12</v>
      </c>
      <c r="K1226" s="10" t="s">
        <v>296</v>
      </c>
      <c r="L1226" s="10">
        <v>2024.04</v>
      </c>
      <c r="M1226" s="11">
        <v>13489378680</v>
      </c>
      <c r="N1226" s="22" t="s">
        <v>3469</v>
      </c>
    </row>
    <row r="1227" spans="1:14">
      <c r="A1227" s="8" t="s">
        <v>9</v>
      </c>
      <c r="B1227" s="8" t="s">
        <v>24</v>
      </c>
      <c r="C1227" s="49" t="s">
        <v>3467</v>
      </c>
      <c r="D1227" s="49" t="s">
        <v>3468</v>
      </c>
      <c r="E1227" s="11"/>
      <c r="F1227" s="11"/>
      <c r="G1227" s="49" t="s">
        <v>3470</v>
      </c>
      <c r="H1227" s="49" t="s">
        <v>3471</v>
      </c>
      <c r="I1227" s="8">
        <f t="shared" si="36"/>
        <v>18</v>
      </c>
      <c r="J1227" s="11" t="s">
        <v>303</v>
      </c>
      <c r="K1227" s="10" t="s">
        <v>296</v>
      </c>
      <c r="L1227" s="10">
        <v>2024.04</v>
      </c>
      <c r="M1227" s="11">
        <v>13489378680</v>
      </c>
      <c r="N1227" s="22"/>
    </row>
    <row r="1228" spans="1:14">
      <c r="A1228" s="8" t="s">
        <v>9</v>
      </c>
      <c r="B1228" s="8" t="s">
        <v>24</v>
      </c>
      <c r="C1228" s="49" t="s">
        <v>3467</v>
      </c>
      <c r="D1228" s="49" t="s">
        <v>3468</v>
      </c>
      <c r="E1228" s="11"/>
      <c r="F1228" s="11"/>
      <c r="G1228" s="49" t="s">
        <v>2312</v>
      </c>
      <c r="H1228" s="49" t="s">
        <v>3472</v>
      </c>
      <c r="I1228" s="8">
        <f t="shared" si="36"/>
        <v>15</v>
      </c>
      <c r="J1228" s="11" t="s">
        <v>300</v>
      </c>
      <c r="K1228" s="10" t="s">
        <v>296</v>
      </c>
      <c r="L1228" s="10">
        <v>2024.04</v>
      </c>
      <c r="M1228" s="11">
        <v>13489378680</v>
      </c>
      <c r="N1228" s="39"/>
    </row>
    <row r="1229" spans="1:14">
      <c r="A1229" s="8" t="s">
        <v>9</v>
      </c>
      <c r="B1229" s="8" t="s">
        <v>21</v>
      </c>
      <c r="C1229" s="67" t="s">
        <v>3473</v>
      </c>
      <c r="D1229" s="67" t="s">
        <v>3474</v>
      </c>
      <c r="E1229" s="167" t="s">
        <v>3475</v>
      </c>
      <c r="F1229" s="10">
        <v>5</v>
      </c>
      <c r="G1229" s="67" t="s">
        <v>3473</v>
      </c>
      <c r="H1229" s="67" t="s">
        <v>3474</v>
      </c>
      <c r="I1229" s="8">
        <f t="shared" si="36"/>
        <v>31</v>
      </c>
      <c r="J1229" s="10" t="s">
        <v>12</v>
      </c>
      <c r="K1229" s="10" t="s">
        <v>296</v>
      </c>
      <c r="L1229" s="10">
        <v>2024.06</v>
      </c>
      <c r="M1229" s="49" t="s">
        <v>3476</v>
      </c>
      <c r="N1229" s="18" t="s">
        <v>3477</v>
      </c>
    </row>
    <row r="1230" spans="1:14">
      <c r="A1230" s="8" t="s">
        <v>9</v>
      </c>
      <c r="B1230" s="8" t="s">
        <v>21</v>
      </c>
      <c r="C1230" s="67" t="s">
        <v>3473</v>
      </c>
      <c r="D1230" s="67" t="s">
        <v>3474</v>
      </c>
      <c r="E1230" s="10"/>
      <c r="F1230" s="13"/>
      <c r="G1230" s="67" t="s">
        <v>3478</v>
      </c>
      <c r="H1230" s="67" t="s">
        <v>3479</v>
      </c>
      <c r="I1230" s="8">
        <f t="shared" si="36"/>
        <v>33</v>
      </c>
      <c r="J1230" s="10" t="s">
        <v>324</v>
      </c>
      <c r="K1230" s="10" t="s">
        <v>296</v>
      </c>
      <c r="L1230" s="10">
        <v>2024.06</v>
      </c>
      <c r="M1230" s="49" t="s">
        <v>3476</v>
      </c>
      <c r="N1230" s="22"/>
    </row>
    <row r="1231" spans="1:14">
      <c r="A1231" s="8" t="s">
        <v>9</v>
      </c>
      <c r="B1231" s="8" t="s">
        <v>21</v>
      </c>
      <c r="C1231" s="67" t="s">
        <v>3473</v>
      </c>
      <c r="D1231" s="67" t="s">
        <v>3474</v>
      </c>
      <c r="E1231" s="32"/>
      <c r="F1231" s="45"/>
      <c r="G1231" s="67" t="s">
        <v>3480</v>
      </c>
      <c r="H1231" s="67" t="s">
        <v>3481</v>
      </c>
      <c r="I1231" s="8">
        <f t="shared" si="36"/>
        <v>5</v>
      </c>
      <c r="J1231" s="49" t="s">
        <v>333</v>
      </c>
      <c r="K1231" s="10" t="s">
        <v>296</v>
      </c>
      <c r="L1231" s="10">
        <v>2024.06</v>
      </c>
      <c r="M1231" s="49" t="s">
        <v>3476</v>
      </c>
      <c r="N1231" s="22"/>
    </row>
    <row r="1232" spans="1:14">
      <c r="A1232" s="8" t="s">
        <v>9</v>
      </c>
      <c r="B1232" s="8" t="s">
        <v>21</v>
      </c>
      <c r="C1232" s="67" t="s">
        <v>3473</v>
      </c>
      <c r="D1232" s="67" t="s">
        <v>3474</v>
      </c>
      <c r="E1232" s="32"/>
      <c r="F1232" s="45"/>
      <c r="G1232" s="10" t="s">
        <v>3482</v>
      </c>
      <c r="H1232" s="67" t="s">
        <v>3483</v>
      </c>
      <c r="I1232" s="8">
        <f t="shared" si="36"/>
        <v>3</v>
      </c>
      <c r="J1232" s="49" t="s">
        <v>327</v>
      </c>
      <c r="K1232" s="10" t="s">
        <v>296</v>
      </c>
      <c r="L1232" s="10">
        <v>2024.06</v>
      </c>
      <c r="M1232" s="49" t="s">
        <v>3476</v>
      </c>
      <c r="N1232" s="22"/>
    </row>
    <row r="1233" spans="1:14">
      <c r="A1233" s="8" t="s">
        <v>9</v>
      </c>
      <c r="B1233" s="8" t="s">
        <v>21</v>
      </c>
      <c r="C1233" s="67" t="s">
        <v>3473</v>
      </c>
      <c r="D1233" s="67" t="s">
        <v>3474</v>
      </c>
      <c r="E1233" s="11"/>
      <c r="F1233" s="9"/>
      <c r="G1233" s="10" t="s">
        <v>3484</v>
      </c>
      <c r="H1233" s="167" t="s">
        <v>3485</v>
      </c>
      <c r="I1233" s="8">
        <f t="shared" si="36"/>
        <v>1</v>
      </c>
      <c r="J1233" s="8" t="s">
        <v>527</v>
      </c>
      <c r="K1233" s="10" t="s">
        <v>296</v>
      </c>
      <c r="L1233" s="10">
        <v>2024.06</v>
      </c>
      <c r="M1233" s="49" t="s">
        <v>3476</v>
      </c>
      <c r="N1233" s="39"/>
    </row>
    <row r="1234" spans="1:14">
      <c r="A1234" s="8" t="s">
        <v>9</v>
      </c>
      <c r="B1234" s="8" t="s">
        <v>21</v>
      </c>
      <c r="C1234" s="10" t="s">
        <v>3486</v>
      </c>
      <c r="D1234" s="167" t="s">
        <v>3487</v>
      </c>
      <c r="E1234" s="167" t="s">
        <v>3488</v>
      </c>
      <c r="F1234" s="8">
        <v>6</v>
      </c>
      <c r="G1234" s="10" t="s">
        <v>3486</v>
      </c>
      <c r="H1234" s="167" t="s">
        <v>3487</v>
      </c>
      <c r="I1234" s="8">
        <f t="shared" si="36"/>
        <v>46</v>
      </c>
      <c r="J1234" s="8" t="s">
        <v>12</v>
      </c>
      <c r="K1234" s="10" t="s">
        <v>296</v>
      </c>
      <c r="L1234" s="10">
        <v>2024.06</v>
      </c>
      <c r="M1234" s="49" t="s">
        <v>3489</v>
      </c>
      <c r="N1234" s="18" t="s">
        <v>3490</v>
      </c>
    </row>
    <row r="1235" spans="1:14">
      <c r="A1235" s="8" t="s">
        <v>9</v>
      </c>
      <c r="B1235" s="8" t="s">
        <v>21</v>
      </c>
      <c r="C1235" s="10" t="s">
        <v>3486</v>
      </c>
      <c r="D1235" s="167" t="s">
        <v>3487</v>
      </c>
      <c r="E1235" s="10"/>
      <c r="F1235" s="8"/>
      <c r="G1235" s="10" t="s">
        <v>3491</v>
      </c>
      <c r="H1235" s="167" t="s">
        <v>3492</v>
      </c>
      <c r="I1235" s="8">
        <f t="shared" si="36"/>
        <v>41</v>
      </c>
      <c r="J1235" s="8" t="s">
        <v>324</v>
      </c>
      <c r="K1235" s="10" t="s">
        <v>296</v>
      </c>
      <c r="L1235" s="10">
        <v>2024.06</v>
      </c>
      <c r="M1235" s="49" t="s">
        <v>3489</v>
      </c>
      <c r="N1235" s="22"/>
    </row>
    <row r="1236" spans="1:14">
      <c r="A1236" s="8" t="s">
        <v>9</v>
      </c>
      <c r="B1236" s="8" t="s">
        <v>21</v>
      </c>
      <c r="C1236" s="10" t="s">
        <v>3486</v>
      </c>
      <c r="D1236" s="167" t="s">
        <v>3487</v>
      </c>
      <c r="E1236" s="10"/>
      <c r="F1236" s="37"/>
      <c r="G1236" s="49" t="s">
        <v>3493</v>
      </c>
      <c r="H1236" s="67" t="s">
        <v>3494</v>
      </c>
      <c r="I1236" s="8">
        <f t="shared" si="36"/>
        <v>18</v>
      </c>
      <c r="J1236" s="10" t="s">
        <v>330</v>
      </c>
      <c r="K1236" s="10" t="s">
        <v>296</v>
      </c>
      <c r="L1236" s="10">
        <v>2024.06</v>
      </c>
      <c r="M1236" s="49" t="s">
        <v>3489</v>
      </c>
      <c r="N1236" s="22"/>
    </row>
    <row r="1237" spans="1:14">
      <c r="A1237" s="8" t="s">
        <v>9</v>
      </c>
      <c r="B1237" s="8" t="s">
        <v>21</v>
      </c>
      <c r="C1237" s="10" t="s">
        <v>3486</v>
      </c>
      <c r="D1237" s="167" t="s">
        <v>3487</v>
      </c>
      <c r="E1237" s="10"/>
      <c r="F1237" s="13"/>
      <c r="G1237" s="10" t="s">
        <v>3495</v>
      </c>
      <c r="H1237" s="67" t="s">
        <v>3496</v>
      </c>
      <c r="I1237" s="8">
        <f t="shared" si="36"/>
        <v>17</v>
      </c>
      <c r="J1237" s="10" t="s">
        <v>342</v>
      </c>
      <c r="K1237" s="10" t="s">
        <v>296</v>
      </c>
      <c r="L1237" s="10">
        <v>2024.06</v>
      </c>
      <c r="M1237" s="49" t="s">
        <v>3489</v>
      </c>
      <c r="N1237" s="22"/>
    </row>
    <row r="1238" spans="1:14">
      <c r="A1238" s="8" t="s">
        <v>9</v>
      </c>
      <c r="B1238" s="8" t="s">
        <v>21</v>
      </c>
      <c r="C1238" s="10" t="s">
        <v>3486</v>
      </c>
      <c r="D1238" s="167" t="s">
        <v>3487</v>
      </c>
      <c r="E1238" s="11"/>
      <c r="F1238" s="11"/>
      <c r="G1238" s="49" t="s">
        <v>3463</v>
      </c>
      <c r="H1238" s="49" t="s">
        <v>3497</v>
      </c>
      <c r="I1238" s="8">
        <f t="shared" si="36"/>
        <v>16</v>
      </c>
      <c r="J1238" s="11" t="s">
        <v>333</v>
      </c>
      <c r="K1238" s="10" t="s">
        <v>296</v>
      </c>
      <c r="L1238" s="10">
        <v>2024.06</v>
      </c>
      <c r="M1238" s="49" t="s">
        <v>3489</v>
      </c>
      <c r="N1238" s="22"/>
    </row>
    <row r="1239" ht="13.5" spans="1:14">
      <c r="A1239" s="8" t="s">
        <v>9</v>
      </c>
      <c r="B1239" s="8" t="s">
        <v>21</v>
      </c>
      <c r="C1239" s="10" t="s">
        <v>3486</v>
      </c>
      <c r="D1239" s="167" t="s">
        <v>3487</v>
      </c>
      <c r="E1239" s="78"/>
      <c r="F1239" s="79"/>
      <c r="G1239" s="32" t="s">
        <v>3498</v>
      </c>
      <c r="H1239" s="170" t="s">
        <v>3499</v>
      </c>
      <c r="I1239" s="8">
        <f t="shared" si="36"/>
        <v>15</v>
      </c>
      <c r="J1239" s="32" t="s">
        <v>327</v>
      </c>
      <c r="K1239" s="10" t="s">
        <v>296</v>
      </c>
      <c r="L1239" s="10">
        <v>2024.06</v>
      </c>
      <c r="M1239" s="49" t="s">
        <v>3489</v>
      </c>
      <c r="N1239" s="39"/>
    </row>
    <row r="1240" spans="1:14">
      <c r="A1240" s="8" t="s">
        <v>9</v>
      </c>
      <c r="B1240" s="43" t="s">
        <v>152</v>
      </c>
      <c r="C1240" s="32" t="s">
        <v>3500</v>
      </c>
      <c r="D1240" s="170" t="s">
        <v>3501</v>
      </c>
      <c r="E1240" s="170" t="s">
        <v>3502</v>
      </c>
      <c r="F1240" s="63" t="s">
        <v>157</v>
      </c>
      <c r="G1240" s="32" t="s">
        <v>3500</v>
      </c>
      <c r="H1240" s="170" t="s">
        <v>3501</v>
      </c>
      <c r="I1240" s="8">
        <f t="shared" si="36"/>
        <v>41</v>
      </c>
      <c r="J1240" s="32" t="s">
        <v>12</v>
      </c>
      <c r="K1240" s="10" t="s">
        <v>296</v>
      </c>
      <c r="L1240" s="51">
        <v>2024.1</v>
      </c>
      <c r="M1240" s="32">
        <v>13178052985</v>
      </c>
      <c r="N1240" s="54" t="s">
        <v>3503</v>
      </c>
    </row>
    <row r="1241" spans="1:14">
      <c r="A1241" s="8" t="s">
        <v>9</v>
      </c>
      <c r="B1241" s="43" t="s">
        <v>152</v>
      </c>
      <c r="C1241" s="32" t="s">
        <v>3500</v>
      </c>
      <c r="D1241" s="170" t="s">
        <v>3501</v>
      </c>
      <c r="E1241" s="32"/>
      <c r="F1241" s="32"/>
      <c r="G1241" s="32" t="s">
        <v>3504</v>
      </c>
      <c r="H1241" s="170" t="s">
        <v>3505</v>
      </c>
      <c r="I1241" s="8">
        <f t="shared" si="36"/>
        <v>16</v>
      </c>
      <c r="J1241" s="32" t="s">
        <v>303</v>
      </c>
      <c r="K1241" s="10" t="s">
        <v>296</v>
      </c>
      <c r="L1241" s="51">
        <v>2024.1</v>
      </c>
      <c r="M1241" s="32">
        <v>13178052985</v>
      </c>
      <c r="N1241" s="52"/>
    </row>
    <row r="1242" spans="1:14">
      <c r="A1242" s="8" t="s">
        <v>9</v>
      </c>
      <c r="B1242" s="43" t="s">
        <v>187</v>
      </c>
      <c r="C1242" s="32" t="s">
        <v>3506</v>
      </c>
      <c r="D1242" s="170" t="s">
        <v>3507</v>
      </c>
      <c r="E1242" s="170" t="s">
        <v>3508</v>
      </c>
      <c r="F1242" s="63" t="s">
        <v>177</v>
      </c>
      <c r="G1242" s="32" t="s">
        <v>3506</v>
      </c>
      <c r="H1242" s="170" t="s">
        <v>3507</v>
      </c>
      <c r="I1242" s="8">
        <f t="shared" si="36"/>
        <v>44</v>
      </c>
      <c r="J1242" s="32" t="s">
        <v>12</v>
      </c>
      <c r="K1242" s="10" t="s">
        <v>296</v>
      </c>
      <c r="L1242" s="51">
        <v>2024.11</v>
      </c>
      <c r="M1242" s="32">
        <v>18876232790</v>
      </c>
      <c r="N1242" s="54" t="s">
        <v>3509</v>
      </c>
    </row>
    <row r="1243" spans="1:14">
      <c r="A1243" s="8" t="s">
        <v>9</v>
      </c>
      <c r="B1243" s="43" t="s">
        <v>187</v>
      </c>
      <c r="C1243" s="32" t="s">
        <v>3506</v>
      </c>
      <c r="D1243" s="170" t="s">
        <v>3507</v>
      </c>
      <c r="E1243" s="32"/>
      <c r="F1243" s="32"/>
      <c r="G1243" s="32" t="s">
        <v>3510</v>
      </c>
      <c r="H1243" s="32" t="s">
        <v>3511</v>
      </c>
      <c r="I1243" s="8">
        <f t="shared" si="36"/>
        <v>35</v>
      </c>
      <c r="J1243" s="32" t="s">
        <v>324</v>
      </c>
      <c r="K1243" s="10" t="s">
        <v>296</v>
      </c>
      <c r="L1243" s="51">
        <v>2024.11</v>
      </c>
      <c r="M1243" s="32">
        <v>18876232790</v>
      </c>
      <c r="N1243" s="52"/>
    </row>
    <row r="1244" spans="1:14">
      <c r="A1244" s="8" t="s">
        <v>9</v>
      </c>
      <c r="B1244" s="43" t="s">
        <v>187</v>
      </c>
      <c r="C1244" s="32" t="s">
        <v>3506</v>
      </c>
      <c r="D1244" s="170" t="s">
        <v>3507</v>
      </c>
      <c r="E1244" s="32"/>
      <c r="F1244" s="32"/>
      <c r="G1244" s="32" t="s">
        <v>3512</v>
      </c>
      <c r="H1244" s="170" t="s">
        <v>3513</v>
      </c>
      <c r="I1244" s="8">
        <f t="shared" ref="I1244:I1275" si="37">2023-MID(H1244,7,4)</f>
        <v>79</v>
      </c>
      <c r="J1244" s="32" t="s">
        <v>388</v>
      </c>
      <c r="K1244" s="10" t="s">
        <v>296</v>
      </c>
      <c r="L1244" s="51">
        <v>2024.11</v>
      </c>
      <c r="M1244" s="32">
        <v>18876232790</v>
      </c>
      <c r="N1244" s="52"/>
    </row>
    <row r="1245" spans="1:14">
      <c r="A1245" s="8" t="s">
        <v>9</v>
      </c>
      <c r="B1245" s="43" t="s">
        <v>187</v>
      </c>
      <c r="C1245" s="32" t="s">
        <v>3506</v>
      </c>
      <c r="D1245" s="170" t="s">
        <v>3507</v>
      </c>
      <c r="E1245" s="32"/>
      <c r="F1245" s="32"/>
      <c r="G1245" s="32" t="s">
        <v>3514</v>
      </c>
      <c r="H1245" s="170" t="s">
        <v>3515</v>
      </c>
      <c r="I1245" s="8">
        <f t="shared" si="37"/>
        <v>13</v>
      </c>
      <c r="J1245" s="32" t="s">
        <v>300</v>
      </c>
      <c r="K1245" s="10" t="s">
        <v>296</v>
      </c>
      <c r="L1245" s="51">
        <v>2024.11</v>
      </c>
      <c r="M1245" s="32">
        <v>18876232790</v>
      </c>
      <c r="N1245" s="52"/>
    </row>
    <row r="1246" spans="1:14">
      <c r="A1246" s="8" t="s">
        <v>9</v>
      </c>
      <c r="B1246" s="43" t="s">
        <v>187</v>
      </c>
      <c r="C1246" s="32" t="s">
        <v>3506</v>
      </c>
      <c r="D1246" s="170" t="s">
        <v>3507</v>
      </c>
      <c r="E1246" s="32"/>
      <c r="F1246" s="32"/>
      <c r="G1246" s="32" t="s">
        <v>3516</v>
      </c>
      <c r="H1246" s="170" t="s">
        <v>3517</v>
      </c>
      <c r="I1246" s="8">
        <f t="shared" si="37"/>
        <v>14</v>
      </c>
      <c r="J1246" s="32" t="s">
        <v>303</v>
      </c>
      <c r="K1246" s="10" t="s">
        <v>296</v>
      </c>
      <c r="L1246" s="51">
        <v>2024.11</v>
      </c>
      <c r="M1246" s="32">
        <v>18876232790</v>
      </c>
      <c r="N1246" s="52"/>
    </row>
    <row r="1247" spans="1:14">
      <c r="A1247" s="8" t="s">
        <v>9</v>
      </c>
      <c r="B1247" s="43" t="s">
        <v>187</v>
      </c>
      <c r="C1247" s="32" t="s">
        <v>3506</v>
      </c>
      <c r="D1247" s="170" t="s">
        <v>3507</v>
      </c>
      <c r="E1247" s="32"/>
      <c r="F1247" s="32"/>
      <c r="G1247" s="32" t="s">
        <v>3518</v>
      </c>
      <c r="H1247" s="170" t="s">
        <v>3519</v>
      </c>
      <c r="I1247" s="8">
        <f t="shared" si="37"/>
        <v>11</v>
      </c>
      <c r="J1247" s="32" t="s">
        <v>303</v>
      </c>
      <c r="K1247" s="10" t="s">
        <v>296</v>
      </c>
      <c r="L1247" s="51">
        <v>2024.11</v>
      </c>
      <c r="M1247" s="32">
        <v>18876232790</v>
      </c>
      <c r="N1247" s="53"/>
    </row>
    <row r="1248" spans="1:14">
      <c r="A1248" s="8" t="s">
        <v>9</v>
      </c>
      <c r="B1248" s="43" t="s">
        <v>235</v>
      </c>
      <c r="C1248" s="32" t="s">
        <v>3520</v>
      </c>
      <c r="D1248" s="170" t="s">
        <v>3521</v>
      </c>
      <c r="E1248" s="172" t="s">
        <v>3522</v>
      </c>
      <c r="F1248" s="72" t="s">
        <v>173</v>
      </c>
      <c r="G1248" s="32" t="s">
        <v>3520</v>
      </c>
      <c r="H1248" s="170" t="s">
        <v>3521</v>
      </c>
      <c r="I1248" s="8">
        <f t="shared" si="37"/>
        <v>40</v>
      </c>
      <c r="J1248" s="43" t="s">
        <v>12</v>
      </c>
      <c r="K1248" s="10" t="s">
        <v>296</v>
      </c>
      <c r="L1248" s="51">
        <v>2024.11</v>
      </c>
      <c r="M1248" s="32">
        <v>18565175057</v>
      </c>
      <c r="N1248" s="54" t="s">
        <v>3523</v>
      </c>
    </row>
    <row r="1249" spans="1:14">
      <c r="A1249" s="8" t="s">
        <v>9</v>
      </c>
      <c r="B1249" s="43" t="s">
        <v>235</v>
      </c>
      <c r="C1249" s="32" t="s">
        <v>3520</v>
      </c>
      <c r="D1249" s="170" t="s">
        <v>3521</v>
      </c>
      <c r="E1249" s="43"/>
      <c r="F1249" s="43"/>
      <c r="G1249" s="43" t="s">
        <v>3524</v>
      </c>
      <c r="H1249" s="172" t="s">
        <v>3525</v>
      </c>
      <c r="I1249" s="8">
        <f t="shared" si="37"/>
        <v>39</v>
      </c>
      <c r="J1249" s="43" t="s">
        <v>324</v>
      </c>
      <c r="K1249" s="10" t="s">
        <v>296</v>
      </c>
      <c r="L1249" s="51">
        <v>2024.11</v>
      </c>
      <c r="M1249" s="32">
        <v>18565175057</v>
      </c>
      <c r="N1249" s="52"/>
    </row>
    <row r="1250" ht="13.5" spans="1:14">
      <c r="A1250" s="8" t="s">
        <v>9</v>
      </c>
      <c r="B1250" s="43" t="s">
        <v>235</v>
      </c>
      <c r="C1250" s="32" t="s">
        <v>3520</v>
      </c>
      <c r="D1250" s="170" t="s">
        <v>3521</v>
      </c>
      <c r="E1250" s="80"/>
      <c r="F1250" s="81"/>
      <c r="G1250" s="32" t="s">
        <v>3526</v>
      </c>
      <c r="H1250" s="170" t="s">
        <v>3527</v>
      </c>
      <c r="I1250" s="8">
        <f t="shared" si="37"/>
        <v>18</v>
      </c>
      <c r="J1250" s="32" t="s">
        <v>333</v>
      </c>
      <c r="K1250" s="10" t="s">
        <v>296</v>
      </c>
      <c r="L1250" s="51">
        <v>2024.11</v>
      </c>
      <c r="M1250" s="32">
        <v>18565175057</v>
      </c>
      <c r="N1250" s="52"/>
    </row>
    <row r="1251" ht="13.5" spans="1:14">
      <c r="A1251" s="8" t="s">
        <v>9</v>
      </c>
      <c r="B1251" s="43" t="s">
        <v>235</v>
      </c>
      <c r="C1251" s="32" t="s">
        <v>3520</v>
      </c>
      <c r="D1251" s="170" t="s">
        <v>3521</v>
      </c>
      <c r="E1251" s="80"/>
      <c r="F1251" s="81"/>
      <c r="G1251" s="32" t="s">
        <v>3528</v>
      </c>
      <c r="H1251" s="170" t="s">
        <v>3529</v>
      </c>
      <c r="I1251" s="8">
        <f t="shared" si="37"/>
        <v>11</v>
      </c>
      <c r="J1251" s="32" t="s">
        <v>327</v>
      </c>
      <c r="K1251" s="10" t="s">
        <v>296</v>
      </c>
      <c r="L1251" s="51">
        <v>2024.11</v>
      </c>
      <c r="M1251" s="32">
        <v>18565175057</v>
      </c>
      <c r="N1251" s="52"/>
    </row>
    <row r="1252" ht="13.5" spans="1:14">
      <c r="A1252" s="8" t="s">
        <v>9</v>
      </c>
      <c r="B1252" s="43" t="s">
        <v>235</v>
      </c>
      <c r="C1252" s="32" t="s">
        <v>3520</v>
      </c>
      <c r="D1252" s="170" t="s">
        <v>3521</v>
      </c>
      <c r="E1252" s="80"/>
      <c r="F1252" s="81"/>
      <c r="G1252" s="32" t="s">
        <v>3530</v>
      </c>
      <c r="H1252" s="170" t="s">
        <v>3531</v>
      </c>
      <c r="I1252" s="8">
        <f t="shared" si="37"/>
        <v>5</v>
      </c>
      <c r="J1252" s="32" t="s">
        <v>527</v>
      </c>
      <c r="K1252" s="10" t="s">
        <v>296</v>
      </c>
      <c r="L1252" s="51">
        <v>2024.11</v>
      </c>
      <c r="M1252" s="32">
        <v>18565175057</v>
      </c>
      <c r="N1252" s="53"/>
    </row>
    <row r="1253" spans="1:14">
      <c r="A1253" s="8" t="s">
        <v>9</v>
      </c>
      <c r="B1253" s="32" t="s">
        <v>163</v>
      </c>
      <c r="C1253" s="32" t="s">
        <v>3532</v>
      </c>
      <c r="D1253" s="170" t="s">
        <v>3533</v>
      </c>
      <c r="E1253" s="170" t="s">
        <v>3534</v>
      </c>
      <c r="F1253" s="45">
        <v>2</v>
      </c>
      <c r="G1253" s="32" t="s">
        <v>3532</v>
      </c>
      <c r="H1253" s="170" t="s">
        <v>3533</v>
      </c>
      <c r="I1253" s="8">
        <f t="shared" si="37"/>
        <v>73</v>
      </c>
      <c r="J1253" s="32" t="s">
        <v>12</v>
      </c>
      <c r="K1253" s="10" t="s">
        <v>296</v>
      </c>
      <c r="L1253" s="51">
        <v>2024.11</v>
      </c>
      <c r="M1253" s="32">
        <v>15260388790</v>
      </c>
      <c r="N1253" s="54" t="s">
        <v>3535</v>
      </c>
    </row>
    <row r="1254" spans="1:14">
      <c r="A1254" s="8" t="s">
        <v>9</v>
      </c>
      <c r="B1254" s="32" t="s">
        <v>163</v>
      </c>
      <c r="C1254" s="32" t="s">
        <v>3532</v>
      </c>
      <c r="D1254" s="170" t="s">
        <v>3533</v>
      </c>
      <c r="E1254" s="32"/>
      <c r="F1254" s="45"/>
      <c r="G1254" s="32" t="s">
        <v>3536</v>
      </c>
      <c r="H1254" s="170" t="s">
        <v>3537</v>
      </c>
      <c r="I1254" s="8">
        <f t="shared" si="37"/>
        <v>71</v>
      </c>
      <c r="J1254" s="32" t="s">
        <v>324</v>
      </c>
      <c r="K1254" s="10" t="s">
        <v>296</v>
      </c>
      <c r="L1254" s="51">
        <v>2024.11</v>
      </c>
      <c r="M1254" s="32">
        <v>15260388790</v>
      </c>
      <c r="N1254" s="53"/>
    </row>
    <row r="1255" spans="1:14">
      <c r="A1255" s="8" t="s">
        <v>9</v>
      </c>
      <c r="B1255" s="32" t="s">
        <v>163</v>
      </c>
      <c r="C1255" s="32" t="s">
        <v>3538</v>
      </c>
      <c r="D1255" s="170" t="s">
        <v>3539</v>
      </c>
      <c r="E1255" s="170" t="s">
        <v>3540</v>
      </c>
      <c r="F1255" s="45">
        <v>7</v>
      </c>
      <c r="G1255" s="32" t="s">
        <v>3538</v>
      </c>
      <c r="H1255" s="170" t="s">
        <v>3539</v>
      </c>
      <c r="I1255" s="8">
        <f t="shared" si="37"/>
        <v>32</v>
      </c>
      <c r="J1255" s="32" t="s">
        <v>12</v>
      </c>
      <c r="K1255" s="10" t="s">
        <v>296</v>
      </c>
      <c r="L1255" s="51">
        <v>2024.12</v>
      </c>
      <c r="M1255" s="32">
        <v>15060887049</v>
      </c>
      <c r="N1255" s="52" t="s">
        <v>3541</v>
      </c>
    </row>
    <row r="1256" spans="1:14">
      <c r="A1256" s="8" t="s">
        <v>9</v>
      </c>
      <c r="B1256" s="32" t="s">
        <v>163</v>
      </c>
      <c r="C1256" s="32" t="s">
        <v>3538</v>
      </c>
      <c r="D1256" s="170" t="s">
        <v>3539</v>
      </c>
      <c r="E1256" s="32"/>
      <c r="F1256" s="45"/>
      <c r="G1256" s="32" t="s">
        <v>3542</v>
      </c>
      <c r="H1256" s="170" t="s">
        <v>3543</v>
      </c>
      <c r="I1256" s="8">
        <f t="shared" si="37"/>
        <v>58</v>
      </c>
      <c r="J1256" s="32" t="s">
        <v>388</v>
      </c>
      <c r="K1256" s="10" t="s">
        <v>296</v>
      </c>
      <c r="L1256" s="51">
        <v>2024.12</v>
      </c>
      <c r="M1256" s="32">
        <v>15060887049</v>
      </c>
      <c r="N1256" s="52"/>
    </row>
    <row r="1257" spans="1:14">
      <c r="A1257" s="8" t="s">
        <v>9</v>
      </c>
      <c r="B1257" s="32" t="s">
        <v>163</v>
      </c>
      <c r="C1257" s="32" t="s">
        <v>3538</v>
      </c>
      <c r="D1257" s="170" t="s">
        <v>3539</v>
      </c>
      <c r="E1257" s="32"/>
      <c r="F1257" s="45"/>
      <c r="G1257" s="32" t="s">
        <v>3544</v>
      </c>
      <c r="H1257" s="170" t="s">
        <v>3545</v>
      </c>
      <c r="I1257" s="8">
        <f t="shared" si="37"/>
        <v>6</v>
      </c>
      <c r="J1257" s="32" t="s">
        <v>303</v>
      </c>
      <c r="K1257" s="10" t="s">
        <v>296</v>
      </c>
      <c r="L1257" s="51">
        <v>2024.12</v>
      </c>
      <c r="M1257" s="32">
        <v>15060887049</v>
      </c>
      <c r="N1257" s="52"/>
    </row>
    <row r="1258" spans="1:14">
      <c r="A1258" s="8" t="s">
        <v>9</v>
      </c>
      <c r="B1258" s="32" t="s">
        <v>163</v>
      </c>
      <c r="C1258" s="32" t="s">
        <v>3538</v>
      </c>
      <c r="D1258" s="170" t="s">
        <v>3539</v>
      </c>
      <c r="E1258" s="32"/>
      <c r="F1258" s="45"/>
      <c r="G1258" s="32" t="s">
        <v>3546</v>
      </c>
      <c r="H1258" s="170" t="s">
        <v>3547</v>
      </c>
      <c r="I1258" s="8">
        <f t="shared" si="37"/>
        <v>8</v>
      </c>
      <c r="J1258" s="32" t="s">
        <v>300</v>
      </c>
      <c r="K1258" s="10" t="s">
        <v>296</v>
      </c>
      <c r="L1258" s="51">
        <v>2024.12</v>
      </c>
      <c r="M1258" s="32">
        <v>15060887049</v>
      </c>
      <c r="N1258" s="52"/>
    </row>
    <row r="1259" spans="1:14">
      <c r="A1259" s="8" t="s">
        <v>9</v>
      </c>
      <c r="B1259" s="32" t="s">
        <v>163</v>
      </c>
      <c r="C1259" s="32" t="s">
        <v>3538</v>
      </c>
      <c r="D1259" s="170" t="s">
        <v>3539</v>
      </c>
      <c r="E1259" s="32"/>
      <c r="F1259" s="45"/>
      <c r="G1259" s="32" t="s">
        <v>3548</v>
      </c>
      <c r="H1259" s="170" t="s">
        <v>3549</v>
      </c>
      <c r="I1259" s="8">
        <f t="shared" si="37"/>
        <v>11</v>
      </c>
      <c r="J1259" s="32" t="s">
        <v>300</v>
      </c>
      <c r="K1259" s="10" t="s">
        <v>296</v>
      </c>
      <c r="L1259" s="51">
        <v>2024.12</v>
      </c>
      <c r="M1259" s="32">
        <v>15060887049</v>
      </c>
      <c r="N1259" s="52"/>
    </row>
    <row r="1260" spans="1:14">
      <c r="A1260" s="8" t="s">
        <v>9</v>
      </c>
      <c r="B1260" s="32" t="s">
        <v>163</v>
      </c>
      <c r="C1260" s="32" t="s">
        <v>3538</v>
      </c>
      <c r="D1260" s="170" t="s">
        <v>3539</v>
      </c>
      <c r="E1260" s="32"/>
      <c r="F1260" s="45"/>
      <c r="G1260" s="32" t="s">
        <v>3550</v>
      </c>
      <c r="H1260" s="170" t="s">
        <v>3551</v>
      </c>
      <c r="I1260" s="8">
        <f t="shared" si="37"/>
        <v>13</v>
      </c>
      <c r="J1260" s="32" t="s">
        <v>300</v>
      </c>
      <c r="K1260" s="10" t="s">
        <v>296</v>
      </c>
      <c r="L1260" s="51">
        <v>2024.12</v>
      </c>
      <c r="M1260" s="32">
        <v>15060887049</v>
      </c>
      <c r="N1260" s="52"/>
    </row>
    <row r="1261" spans="1:14">
      <c r="A1261" s="8" t="s">
        <v>9</v>
      </c>
      <c r="B1261" s="32" t="s">
        <v>163</v>
      </c>
      <c r="C1261" s="32" t="s">
        <v>3538</v>
      </c>
      <c r="D1261" s="170" t="s">
        <v>3539</v>
      </c>
      <c r="E1261" s="32"/>
      <c r="F1261" s="45"/>
      <c r="G1261" s="32" t="s">
        <v>3552</v>
      </c>
      <c r="H1261" s="170" t="s">
        <v>3553</v>
      </c>
      <c r="I1261" s="8">
        <f t="shared" si="37"/>
        <v>14</v>
      </c>
      <c r="J1261" s="32" t="s">
        <v>300</v>
      </c>
      <c r="K1261" s="10" t="s">
        <v>296</v>
      </c>
      <c r="L1261" s="51">
        <v>2024.12</v>
      </c>
      <c r="M1261" s="32">
        <v>15060887049</v>
      </c>
      <c r="N1261" s="52"/>
    </row>
    <row r="1262" spans="1:14">
      <c r="A1262" s="8" t="s">
        <v>9</v>
      </c>
      <c r="B1262" s="43" t="s">
        <v>54</v>
      </c>
      <c r="C1262" s="32" t="s">
        <v>3554</v>
      </c>
      <c r="D1262" s="170" t="s">
        <v>3555</v>
      </c>
      <c r="E1262" s="170" t="s">
        <v>3556</v>
      </c>
      <c r="F1262" s="63" t="s">
        <v>181</v>
      </c>
      <c r="G1262" s="32" t="s">
        <v>3554</v>
      </c>
      <c r="H1262" s="170" t="s">
        <v>3555</v>
      </c>
      <c r="I1262" s="8">
        <f t="shared" si="37"/>
        <v>67</v>
      </c>
      <c r="J1262" s="32" t="s">
        <v>12</v>
      </c>
      <c r="K1262" s="10" t="s">
        <v>296</v>
      </c>
      <c r="L1262" s="51">
        <v>2024.12</v>
      </c>
      <c r="M1262" s="32">
        <v>18350704735</v>
      </c>
      <c r="N1262" s="54" t="s">
        <v>3557</v>
      </c>
    </row>
    <row r="1263" spans="1:14">
      <c r="A1263" s="8" t="s">
        <v>9</v>
      </c>
      <c r="B1263" s="43" t="s">
        <v>54</v>
      </c>
      <c r="C1263" s="32" t="s">
        <v>3554</v>
      </c>
      <c r="D1263" s="170" t="s">
        <v>3555</v>
      </c>
      <c r="E1263" s="32"/>
      <c r="F1263" s="32"/>
      <c r="G1263" s="32" t="s">
        <v>3558</v>
      </c>
      <c r="H1263" s="170" t="s">
        <v>3559</v>
      </c>
      <c r="I1263" s="8">
        <f t="shared" si="37"/>
        <v>67</v>
      </c>
      <c r="J1263" s="32" t="s">
        <v>324</v>
      </c>
      <c r="K1263" s="10" t="s">
        <v>296</v>
      </c>
      <c r="L1263" s="51">
        <v>2024.12</v>
      </c>
      <c r="M1263" s="32">
        <v>18350704735</v>
      </c>
      <c r="N1263" s="52"/>
    </row>
    <row r="1264" spans="1:14">
      <c r="A1264" s="8" t="s">
        <v>9</v>
      </c>
      <c r="B1264" s="43" t="s">
        <v>54</v>
      </c>
      <c r="C1264" s="32" t="s">
        <v>3554</v>
      </c>
      <c r="D1264" s="170" t="s">
        <v>3555</v>
      </c>
      <c r="E1264" s="32"/>
      <c r="F1264" s="32"/>
      <c r="G1264" s="32" t="s">
        <v>3560</v>
      </c>
      <c r="H1264" s="170" t="s">
        <v>3561</v>
      </c>
      <c r="I1264" s="8">
        <f t="shared" si="37"/>
        <v>45</v>
      </c>
      <c r="J1264" s="32" t="s">
        <v>300</v>
      </c>
      <c r="K1264" s="10" t="s">
        <v>296</v>
      </c>
      <c r="L1264" s="51">
        <v>2024.12</v>
      </c>
      <c r="M1264" s="32">
        <v>18350704735</v>
      </c>
      <c r="N1264" s="52"/>
    </row>
    <row r="1265" spans="1:14">
      <c r="A1265" s="8" t="s">
        <v>9</v>
      </c>
      <c r="B1265" s="43" t="s">
        <v>54</v>
      </c>
      <c r="C1265" s="32" t="s">
        <v>3554</v>
      </c>
      <c r="D1265" s="170" t="s">
        <v>3555</v>
      </c>
      <c r="E1265" s="32"/>
      <c r="F1265" s="32"/>
      <c r="G1265" s="32" t="s">
        <v>3562</v>
      </c>
      <c r="H1265" s="170" t="s">
        <v>3563</v>
      </c>
      <c r="I1265" s="8">
        <f t="shared" si="37"/>
        <v>45</v>
      </c>
      <c r="J1265" s="32" t="s">
        <v>427</v>
      </c>
      <c r="K1265" s="10" t="s">
        <v>296</v>
      </c>
      <c r="L1265" s="51">
        <v>2024.12</v>
      </c>
      <c r="M1265" s="32">
        <v>18350704735</v>
      </c>
      <c r="N1265" s="52"/>
    </row>
    <row r="1266" spans="1:14">
      <c r="A1266" s="8" t="s">
        <v>9</v>
      </c>
      <c r="B1266" s="43" t="s">
        <v>54</v>
      </c>
      <c r="C1266" s="32" t="s">
        <v>3554</v>
      </c>
      <c r="D1266" s="170" t="s">
        <v>3555</v>
      </c>
      <c r="E1266" s="32"/>
      <c r="F1266" s="32"/>
      <c r="G1266" s="32" t="s">
        <v>3564</v>
      </c>
      <c r="H1266" s="170" t="s">
        <v>3565</v>
      </c>
      <c r="I1266" s="8">
        <f t="shared" si="37"/>
        <v>20</v>
      </c>
      <c r="J1266" s="32" t="s">
        <v>374</v>
      </c>
      <c r="K1266" s="10" t="s">
        <v>296</v>
      </c>
      <c r="L1266" s="51">
        <v>2024.12</v>
      </c>
      <c r="M1266" s="32">
        <v>18350704735</v>
      </c>
      <c r="N1266" s="52"/>
    </row>
    <row r="1267" spans="1:14">
      <c r="A1267" s="8" t="s">
        <v>9</v>
      </c>
      <c r="B1267" s="43" t="s">
        <v>54</v>
      </c>
      <c r="C1267" s="32" t="s">
        <v>3554</v>
      </c>
      <c r="D1267" s="170" t="s">
        <v>3555</v>
      </c>
      <c r="E1267" s="32"/>
      <c r="F1267" s="32"/>
      <c r="G1267" s="32" t="s">
        <v>3566</v>
      </c>
      <c r="H1267" s="170" t="s">
        <v>3567</v>
      </c>
      <c r="I1267" s="8">
        <f t="shared" si="37"/>
        <v>15</v>
      </c>
      <c r="J1267" s="32" t="s">
        <v>374</v>
      </c>
      <c r="K1267" s="10" t="s">
        <v>296</v>
      </c>
      <c r="L1267" s="51">
        <v>2024.12</v>
      </c>
      <c r="M1267" s="32">
        <v>18350704735</v>
      </c>
      <c r="N1267" s="52"/>
    </row>
    <row r="1268" spans="1:14">
      <c r="A1268" s="8" t="s">
        <v>9</v>
      </c>
      <c r="B1268" s="43" t="s">
        <v>54</v>
      </c>
      <c r="C1268" s="32" t="s">
        <v>3554</v>
      </c>
      <c r="D1268" s="170" t="s">
        <v>3555</v>
      </c>
      <c r="E1268" s="43"/>
      <c r="F1268" s="72"/>
      <c r="G1268" s="32" t="s">
        <v>3568</v>
      </c>
      <c r="H1268" s="170" t="s">
        <v>3569</v>
      </c>
      <c r="I1268" s="8">
        <f t="shared" si="37"/>
        <v>14</v>
      </c>
      <c r="J1268" s="43" t="s">
        <v>430</v>
      </c>
      <c r="K1268" s="10" t="s">
        <v>296</v>
      </c>
      <c r="L1268" s="51">
        <v>2024.12</v>
      </c>
      <c r="M1268" s="32">
        <v>18350704735</v>
      </c>
      <c r="N1268" s="53"/>
    </row>
    <row r="1269" spans="1:14">
      <c r="A1269" s="8" t="s">
        <v>9</v>
      </c>
      <c r="B1269" s="32" t="s">
        <v>16</v>
      </c>
      <c r="C1269" s="67" t="s">
        <v>3570</v>
      </c>
      <c r="D1269" s="67" t="s">
        <v>3571</v>
      </c>
      <c r="E1269" s="32"/>
      <c r="F1269" s="45">
        <v>5</v>
      </c>
      <c r="G1269" s="67" t="s">
        <v>3570</v>
      </c>
      <c r="H1269" s="67" t="s">
        <v>3571</v>
      </c>
      <c r="I1269" s="8">
        <f t="shared" si="37"/>
        <v>69</v>
      </c>
      <c r="J1269" s="32" t="s">
        <v>12</v>
      </c>
      <c r="K1269" s="10" t="s">
        <v>296</v>
      </c>
      <c r="L1269" s="51">
        <v>2024.12</v>
      </c>
      <c r="M1269" s="32">
        <v>18759507198</v>
      </c>
      <c r="N1269" s="54" t="s">
        <v>3572</v>
      </c>
    </row>
    <row r="1270" spans="1:14">
      <c r="A1270" s="8" t="s">
        <v>9</v>
      </c>
      <c r="B1270" s="32" t="s">
        <v>16</v>
      </c>
      <c r="C1270" s="67" t="s">
        <v>3570</v>
      </c>
      <c r="D1270" s="67" t="s">
        <v>3571</v>
      </c>
      <c r="E1270" s="32"/>
      <c r="F1270" s="45"/>
      <c r="G1270" s="67" t="s">
        <v>3573</v>
      </c>
      <c r="H1270" s="67" t="s">
        <v>3574</v>
      </c>
      <c r="I1270" s="8">
        <f t="shared" si="37"/>
        <v>4</v>
      </c>
      <c r="J1270" s="67" t="s">
        <v>430</v>
      </c>
      <c r="K1270" s="10" t="s">
        <v>296</v>
      </c>
      <c r="L1270" s="51">
        <v>2024.12</v>
      </c>
      <c r="M1270" s="32">
        <v>18759507198</v>
      </c>
      <c r="N1270" s="52"/>
    </row>
    <row r="1271" ht="13.5" spans="1:14">
      <c r="A1271" s="8" t="s">
        <v>9</v>
      </c>
      <c r="B1271" s="32" t="s">
        <v>16</v>
      </c>
      <c r="C1271" s="67" t="s">
        <v>3570</v>
      </c>
      <c r="D1271" s="67" t="s">
        <v>3571</v>
      </c>
      <c r="E1271" s="80"/>
      <c r="F1271" s="81"/>
      <c r="G1271" s="67" t="s">
        <v>3575</v>
      </c>
      <c r="H1271" s="67" t="s">
        <v>3576</v>
      </c>
      <c r="I1271" s="8">
        <f t="shared" si="37"/>
        <v>67</v>
      </c>
      <c r="J1271" s="67" t="s">
        <v>488</v>
      </c>
      <c r="K1271" s="10" t="s">
        <v>296</v>
      </c>
      <c r="L1271" s="51">
        <v>2024.12</v>
      </c>
      <c r="M1271" s="32">
        <v>18759507198</v>
      </c>
      <c r="N1271" s="52"/>
    </row>
    <row r="1272" ht="13.5" spans="1:14">
      <c r="A1272" s="8" t="s">
        <v>9</v>
      </c>
      <c r="B1272" s="32" t="s">
        <v>16</v>
      </c>
      <c r="C1272" s="67" t="s">
        <v>3570</v>
      </c>
      <c r="D1272" s="67" t="s">
        <v>3571</v>
      </c>
      <c r="E1272" s="80"/>
      <c r="F1272" s="81"/>
      <c r="G1272" s="67" t="s">
        <v>3577</v>
      </c>
      <c r="H1272" s="67" t="s">
        <v>3578</v>
      </c>
      <c r="I1272" s="8">
        <f t="shared" si="37"/>
        <v>35</v>
      </c>
      <c r="J1272" s="67" t="s">
        <v>300</v>
      </c>
      <c r="K1272" s="10" t="s">
        <v>296</v>
      </c>
      <c r="L1272" s="51">
        <v>2024.12</v>
      </c>
      <c r="M1272" s="32">
        <v>18759507198</v>
      </c>
      <c r="N1272" s="52"/>
    </row>
    <row r="1273" ht="13.5" spans="1:14">
      <c r="A1273" s="8" t="s">
        <v>9</v>
      </c>
      <c r="B1273" s="32" t="s">
        <v>16</v>
      </c>
      <c r="C1273" s="67" t="s">
        <v>3570</v>
      </c>
      <c r="D1273" s="67" t="s">
        <v>3571</v>
      </c>
      <c r="E1273" s="80"/>
      <c r="F1273" s="81"/>
      <c r="G1273" s="67" t="s">
        <v>3579</v>
      </c>
      <c r="H1273" s="67" t="s">
        <v>3580</v>
      </c>
      <c r="I1273" s="8">
        <f t="shared" si="37"/>
        <v>2</v>
      </c>
      <c r="J1273" s="67" t="s">
        <v>374</v>
      </c>
      <c r="K1273" s="10" t="s">
        <v>296</v>
      </c>
      <c r="L1273" s="51">
        <v>2024.12</v>
      </c>
      <c r="M1273" s="32">
        <v>18759507198</v>
      </c>
      <c r="N1273" s="53"/>
    </row>
    <row r="1274" spans="1:14">
      <c r="A1274" s="8" t="s">
        <v>9</v>
      </c>
      <c r="B1274" s="32" t="s">
        <v>16</v>
      </c>
      <c r="C1274" s="67" t="s">
        <v>3581</v>
      </c>
      <c r="D1274" s="67" t="s">
        <v>3582</v>
      </c>
      <c r="E1274" s="170" t="s">
        <v>3583</v>
      </c>
      <c r="F1274" s="45">
        <v>1</v>
      </c>
      <c r="G1274" s="67" t="s">
        <v>3581</v>
      </c>
      <c r="H1274" s="67" t="s">
        <v>3582</v>
      </c>
      <c r="I1274" s="8">
        <f t="shared" si="37"/>
        <v>45</v>
      </c>
      <c r="J1274" s="32" t="s">
        <v>12</v>
      </c>
      <c r="K1274" s="10" t="s">
        <v>296</v>
      </c>
      <c r="L1274" s="51">
        <v>2024.12</v>
      </c>
      <c r="M1274" s="32">
        <v>15959536625</v>
      </c>
      <c r="N1274" s="43" t="s">
        <v>3584</v>
      </c>
    </row>
    <row r="1275" spans="1:14">
      <c r="A1275" s="8" t="s">
        <v>9</v>
      </c>
      <c r="B1275" s="32" t="s">
        <v>16</v>
      </c>
      <c r="C1275" s="67" t="s">
        <v>3585</v>
      </c>
      <c r="D1275" s="67" t="s">
        <v>3586</v>
      </c>
      <c r="E1275" s="32"/>
      <c r="F1275" s="45">
        <v>2</v>
      </c>
      <c r="G1275" s="67" t="s">
        <v>3585</v>
      </c>
      <c r="H1275" s="67" t="s">
        <v>3586</v>
      </c>
      <c r="I1275" s="8">
        <f t="shared" si="37"/>
        <v>62</v>
      </c>
      <c r="J1275" s="32" t="s">
        <v>12</v>
      </c>
      <c r="K1275" s="10" t="s">
        <v>296</v>
      </c>
      <c r="L1275" s="51">
        <v>2024.12</v>
      </c>
      <c r="M1275" s="32">
        <v>13505031014</v>
      </c>
      <c r="N1275" s="52" t="s">
        <v>3587</v>
      </c>
    </row>
    <row r="1276" spans="1:14">
      <c r="A1276" s="8" t="s">
        <v>9</v>
      </c>
      <c r="B1276" s="32" t="s">
        <v>16</v>
      </c>
      <c r="C1276" s="67" t="s">
        <v>3585</v>
      </c>
      <c r="D1276" s="67" t="s">
        <v>3586</v>
      </c>
      <c r="E1276" s="32"/>
      <c r="F1276" s="45"/>
      <c r="G1276" s="67" t="s">
        <v>3588</v>
      </c>
      <c r="H1276" s="67" t="s">
        <v>3589</v>
      </c>
      <c r="I1276" s="8">
        <f t="shared" ref="I1276:I1299" si="38">2023-MID(H1276,7,4)</f>
        <v>58</v>
      </c>
      <c r="J1276" s="32" t="s">
        <v>324</v>
      </c>
      <c r="K1276" s="10" t="s">
        <v>296</v>
      </c>
      <c r="L1276" s="51">
        <v>2024.12</v>
      </c>
      <c r="M1276" s="32">
        <v>13505031014</v>
      </c>
      <c r="N1276" s="52"/>
    </row>
    <row r="1277" spans="1:14">
      <c r="A1277" s="8" t="s">
        <v>9</v>
      </c>
      <c r="B1277" s="8" t="s">
        <v>29</v>
      </c>
      <c r="C1277" s="32" t="s">
        <v>3590</v>
      </c>
      <c r="D1277" s="170" t="s">
        <v>3591</v>
      </c>
      <c r="E1277" s="32"/>
      <c r="F1277" s="45">
        <v>7</v>
      </c>
      <c r="G1277" s="32" t="s">
        <v>3590</v>
      </c>
      <c r="H1277" s="170" t="s">
        <v>3591</v>
      </c>
      <c r="I1277" s="8">
        <f t="shared" si="38"/>
        <v>68</v>
      </c>
      <c r="J1277" s="32" t="s">
        <v>12</v>
      </c>
      <c r="K1277" s="10" t="s">
        <v>296</v>
      </c>
      <c r="L1277" s="51">
        <v>2024.12</v>
      </c>
      <c r="M1277" s="67" t="s">
        <v>3592</v>
      </c>
      <c r="N1277" s="54" t="s">
        <v>3593</v>
      </c>
    </row>
    <row r="1278" spans="1:14">
      <c r="A1278" s="8" t="s">
        <v>9</v>
      </c>
      <c r="B1278" s="8" t="s">
        <v>29</v>
      </c>
      <c r="C1278" s="32" t="s">
        <v>3590</v>
      </c>
      <c r="D1278" s="170" t="s">
        <v>3591</v>
      </c>
      <c r="E1278" s="32"/>
      <c r="F1278" s="45"/>
      <c r="G1278" s="32" t="s">
        <v>3594</v>
      </c>
      <c r="H1278" s="170" t="s">
        <v>3595</v>
      </c>
      <c r="I1278" s="8">
        <f t="shared" si="38"/>
        <v>36</v>
      </c>
      <c r="J1278" s="32" t="s">
        <v>300</v>
      </c>
      <c r="K1278" s="10" t="s">
        <v>296</v>
      </c>
      <c r="L1278" s="51">
        <v>2024.12</v>
      </c>
      <c r="M1278" s="67" t="s">
        <v>3592</v>
      </c>
      <c r="N1278" s="52"/>
    </row>
    <row r="1279" spans="1:14">
      <c r="A1279" s="8" t="s">
        <v>9</v>
      </c>
      <c r="B1279" s="8" t="s">
        <v>29</v>
      </c>
      <c r="C1279" s="32" t="s">
        <v>3590</v>
      </c>
      <c r="D1279" s="170" t="s">
        <v>3591</v>
      </c>
      <c r="E1279" s="32"/>
      <c r="F1279" s="45"/>
      <c r="G1279" s="32" t="s">
        <v>3596</v>
      </c>
      <c r="H1279" s="170" t="s">
        <v>3597</v>
      </c>
      <c r="I1279" s="8">
        <f t="shared" si="38"/>
        <v>34</v>
      </c>
      <c r="J1279" s="32" t="s">
        <v>427</v>
      </c>
      <c r="K1279" s="10" t="s">
        <v>296</v>
      </c>
      <c r="L1279" s="51">
        <v>2024.12</v>
      </c>
      <c r="M1279" s="67" t="s">
        <v>3592</v>
      </c>
      <c r="N1279" s="52"/>
    </row>
    <row r="1280" spans="1:14">
      <c r="A1280" s="8" t="s">
        <v>9</v>
      </c>
      <c r="B1280" s="8" t="s">
        <v>29</v>
      </c>
      <c r="C1280" s="32" t="s">
        <v>3590</v>
      </c>
      <c r="D1280" s="170" t="s">
        <v>3591</v>
      </c>
      <c r="E1280" s="32"/>
      <c r="F1280" s="45"/>
      <c r="G1280" s="67" t="s">
        <v>3598</v>
      </c>
      <c r="H1280" s="170" t="s">
        <v>3599</v>
      </c>
      <c r="I1280" s="8">
        <f t="shared" si="38"/>
        <v>8</v>
      </c>
      <c r="J1280" s="32" t="s">
        <v>374</v>
      </c>
      <c r="K1280" s="10" t="s">
        <v>296</v>
      </c>
      <c r="L1280" s="51">
        <v>2024.12</v>
      </c>
      <c r="M1280" s="67" t="s">
        <v>3592</v>
      </c>
      <c r="N1280" s="52"/>
    </row>
    <row r="1281" spans="1:14">
      <c r="A1281" s="8" t="s">
        <v>9</v>
      </c>
      <c r="B1281" s="8" t="s">
        <v>29</v>
      </c>
      <c r="C1281" s="32" t="s">
        <v>3590</v>
      </c>
      <c r="D1281" s="170" t="s">
        <v>3591</v>
      </c>
      <c r="E1281" s="32"/>
      <c r="F1281" s="45"/>
      <c r="G1281" s="32" t="s">
        <v>3600</v>
      </c>
      <c r="H1281" s="170" t="s">
        <v>3601</v>
      </c>
      <c r="I1281" s="8">
        <f t="shared" si="38"/>
        <v>4</v>
      </c>
      <c r="J1281" s="32" t="s">
        <v>430</v>
      </c>
      <c r="K1281" s="10" t="s">
        <v>296</v>
      </c>
      <c r="L1281" s="51">
        <v>2024.12</v>
      </c>
      <c r="M1281" s="67" t="s">
        <v>3592</v>
      </c>
      <c r="N1281" s="52"/>
    </row>
    <row r="1282" spans="1:14">
      <c r="A1282" s="8" t="s">
        <v>9</v>
      </c>
      <c r="B1282" s="8" t="s">
        <v>29</v>
      </c>
      <c r="C1282" s="32" t="s">
        <v>3590</v>
      </c>
      <c r="D1282" s="170" t="s">
        <v>3591</v>
      </c>
      <c r="E1282" s="32"/>
      <c r="F1282" s="45"/>
      <c r="G1282" s="32" t="s">
        <v>620</v>
      </c>
      <c r="H1282" s="170" t="s">
        <v>3602</v>
      </c>
      <c r="I1282" s="8">
        <f t="shared" si="38"/>
        <v>2</v>
      </c>
      <c r="J1282" s="32" t="s">
        <v>374</v>
      </c>
      <c r="K1282" s="10" t="s">
        <v>296</v>
      </c>
      <c r="L1282" s="51">
        <v>2024.12</v>
      </c>
      <c r="M1282" s="67" t="s">
        <v>3592</v>
      </c>
      <c r="N1282" s="52"/>
    </row>
    <row r="1283" spans="1:14">
      <c r="A1283" s="8" t="s">
        <v>9</v>
      </c>
      <c r="B1283" s="8" t="s">
        <v>29</v>
      </c>
      <c r="C1283" s="32" t="s">
        <v>3590</v>
      </c>
      <c r="D1283" s="170" t="s">
        <v>3591</v>
      </c>
      <c r="E1283" s="32"/>
      <c r="F1283" s="45"/>
      <c r="G1283" s="32" t="s">
        <v>3603</v>
      </c>
      <c r="H1283" s="170" t="s">
        <v>3604</v>
      </c>
      <c r="I1283" s="8">
        <f t="shared" si="38"/>
        <v>6</v>
      </c>
      <c r="J1283" s="32" t="s">
        <v>374</v>
      </c>
      <c r="K1283" s="10" t="s">
        <v>296</v>
      </c>
      <c r="L1283" s="82">
        <v>2024.12</v>
      </c>
      <c r="M1283" s="67" t="s">
        <v>3592</v>
      </c>
      <c r="N1283" s="53"/>
    </row>
    <row r="1284" spans="1:14">
      <c r="A1284" s="8" t="s">
        <v>9</v>
      </c>
      <c r="B1284" s="8" t="s">
        <v>29</v>
      </c>
      <c r="C1284" s="32" t="s">
        <v>3605</v>
      </c>
      <c r="D1284" s="170" t="s">
        <v>3606</v>
      </c>
      <c r="E1284" s="32"/>
      <c r="F1284" s="45">
        <v>5</v>
      </c>
      <c r="G1284" s="32" t="s">
        <v>3605</v>
      </c>
      <c r="H1284" s="170" t="s">
        <v>3606</v>
      </c>
      <c r="I1284" s="8">
        <f t="shared" si="38"/>
        <v>57</v>
      </c>
      <c r="J1284" s="32" t="s">
        <v>12</v>
      </c>
      <c r="K1284" s="10" t="s">
        <v>296</v>
      </c>
      <c r="L1284" s="51">
        <v>2024.12</v>
      </c>
      <c r="M1284" s="32">
        <v>13489536496</v>
      </c>
      <c r="N1284" s="54" t="s">
        <v>3607</v>
      </c>
    </row>
    <row r="1285" spans="1:14">
      <c r="A1285" s="8" t="s">
        <v>9</v>
      </c>
      <c r="B1285" s="8" t="s">
        <v>29</v>
      </c>
      <c r="C1285" s="32" t="s">
        <v>3605</v>
      </c>
      <c r="D1285" s="170" t="s">
        <v>3606</v>
      </c>
      <c r="E1285" s="32"/>
      <c r="F1285" s="45"/>
      <c r="G1285" s="32" t="s">
        <v>3608</v>
      </c>
      <c r="H1285" s="170" t="s">
        <v>3609</v>
      </c>
      <c r="I1285" s="8">
        <f t="shared" si="38"/>
        <v>57</v>
      </c>
      <c r="J1285" s="32" t="s">
        <v>324</v>
      </c>
      <c r="K1285" s="10" t="s">
        <v>296</v>
      </c>
      <c r="L1285" s="51">
        <v>2024.12</v>
      </c>
      <c r="M1285" s="32">
        <v>13489536496</v>
      </c>
      <c r="N1285" s="52"/>
    </row>
    <row r="1286" spans="1:14">
      <c r="A1286" s="8" t="s">
        <v>9</v>
      </c>
      <c r="B1286" s="8" t="s">
        <v>29</v>
      </c>
      <c r="C1286" s="32" t="s">
        <v>3605</v>
      </c>
      <c r="D1286" s="170" t="s">
        <v>3606</v>
      </c>
      <c r="E1286" s="32"/>
      <c r="F1286" s="45"/>
      <c r="G1286" s="32" t="s">
        <v>3610</v>
      </c>
      <c r="H1286" s="170" t="s">
        <v>3611</v>
      </c>
      <c r="I1286" s="8">
        <f t="shared" si="38"/>
        <v>38</v>
      </c>
      <c r="J1286" s="32" t="s">
        <v>427</v>
      </c>
      <c r="K1286" s="10" t="s">
        <v>296</v>
      </c>
      <c r="L1286" s="51">
        <v>2024.12</v>
      </c>
      <c r="M1286" s="32">
        <v>13489536496</v>
      </c>
      <c r="N1286" s="52"/>
    </row>
    <row r="1287" spans="1:14">
      <c r="A1287" s="8" t="s">
        <v>9</v>
      </c>
      <c r="B1287" s="8" t="s">
        <v>29</v>
      </c>
      <c r="C1287" s="32" t="s">
        <v>3605</v>
      </c>
      <c r="D1287" s="170" t="s">
        <v>3606</v>
      </c>
      <c r="E1287" s="32"/>
      <c r="F1287" s="45"/>
      <c r="G1287" s="32" t="s">
        <v>3612</v>
      </c>
      <c r="H1287" s="170" t="s">
        <v>3613</v>
      </c>
      <c r="I1287" s="8">
        <f t="shared" si="38"/>
        <v>7</v>
      </c>
      <c r="J1287" s="32" t="s">
        <v>430</v>
      </c>
      <c r="K1287" s="10" t="s">
        <v>296</v>
      </c>
      <c r="L1287" s="51">
        <v>2024.12</v>
      </c>
      <c r="M1287" s="32">
        <v>13489536496</v>
      </c>
      <c r="N1287" s="52"/>
    </row>
    <row r="1288" spans="1:14">
      <c r="A1288" s="8" t="s">
        <v>9</v>
      </c>
      <c r="B1288" s="8" t="s">
        <v>29</v>
      </c>
      <c r="C1288" s="32" t="s">
        <v>3605</v>
      </c>
      <c r="D1288" s="170" t="s">
        <v>3606</v>
      </c>
      <c r="E1288" s="32"/>
      <c r="F1288" s="45"/>
      <c r="G1288" s="32" t="s">
        <v>3614</v>
      </c>
      <c r="H1288" s="170" t="s">
        <v>3615</v>
      </c>
      <c r="I1288" s="8">
        <f t="shared" si="38"/>
        <v>9</v>
      </c>
      <c r="J1288" s="32" t="s">
        <v>374</v>
      </c>
      <c r="K1288" s="10" t="s">
        <v>296</v>
      </c>
      <c r="L1288" s="51">
        <v>2024.12</v>
      </c>
      <c r="M1288" s="32">
        <v>13489536496</v>
      </c>
      <c r="N1288" s="53"/>
    </row>
    <row r="1289" customHeight="1" spans="1:14">
      <c r="A1289" s="37" t="s">
        <v>9</v>
      </c>
      <c r="B1289" s="32" t="s">
        <v>1839</v>
      </c>
      <c r="C1289" s="32" t="s">
        <v>3616</v>
      </c>
      <c r="D1289" s="170" t="s">
        <v>3617</v>
      </c>
      <c r="E1289" s="32"/>
      <c r="F1289" s="45">
        <v>5</v>
      </c>
      <c r="G1289" s="32" t="s">
        <v>3616</v>
      </c>
      <c r="H1289" s="170" t="s">
        <v>3617</v>
      </c>
      <c r="I1289" s="8">
        <f t="shared" si="38"/>
        <v>45</v>
      </c>
      <c r="J1289" s="32" t="s">
        <v>12</v>
      </c>
      <c r="K1289" s="10" t="s">
        <v>296</v>
      </c>
      <c r="L1289" s="51">
        <v>2024.12</v>
      </c>
      <c r="M1289" s="32">
        <v>15159585268</v>
      </c>
      <c r="N1289" s="52" t="s">
        <v>3618</v>
      </c>
    </row>
    <row r="1290" ht="16" customHeight="1" spans="1:14">
      <c r="A1290" s="37" t="s">
        <v>9</v>
      </c>
      <c r="B1290" s="32" t="s">
        <v>1839</v>
      </c>
      <c r="C1290" s="32" t="s">
        <v>3616</v>
      </c>
      <c r="D1290" s="170" t="s">
        <v>3617</v>
      </c>
      <c r="E1290" s="32"/>
      <c r="F1290" s="45"/>
      <c r="G1290" s="32" t="s">
        <v>3619</v>
      </c>
      <c r="H1290" s="170" t="s">
        <v>3620</v>
      </c>
      <c r="I1290" s="8">
        <f t="shared" si="38"/>
        <v>10</v>
      </c>
      <c r="J1290" s="32" t="s">
        <v>300</v>
      </c>
      <c r="K1290" s="10" t="s">
        <v>296</v>
      </c>
      <c r="L1290" s="51">
        <v>2024.12</v>
      </c>
      <c r="M1290" s="32">
        <v>15159585268</v>
      </c>
      <c r="N1290" s="83"/>
    </row>
    <row r="1291" ht="16" customHeight="1" spans="1:14">
      <c r="A1291" s="37" t="s">
        <v>9</v>
      </c>
      <c r="B1291" s="32" t="s">
        <v>1839</v>
      </c>
      <c r="C1291" s="32" t="s">
        <v>3616</v>
      </c>
      <c r="D1291" s="170" t="s">
        <v>3617</v>
      </c>
      <c r="E1291" s="32"/>
      <c r="F1291" s="45"/>
      <c r="G1291" s="32" t="s">
        <v>3621</v>
      </c>
      <c r="H1291" s="170" t="s">
        <v>3622</v>
      </c>
      <c r="I1291" s="8">
        <f t="shared" si="38"/>
        <v>16</v>
      </c>
      <c r="J1291" s="32" t="s">
        <v>303</v>
      </c>
      <c r="K1291" s="10" t="s">
        <v>296</v>
      </c>
      <c r="L1291" s="51">
        <v>2024.12</v>
      </c>
      <c r="M1291" s="32">
        <v>15159585268</v>
      </c>
      <c r="N1291" s="83"/>
    </row>
    <row r="1292" ht="16" customHeight="1" spans="1:14">
      <c r="A1292" s="37" t="s">
        <v>9</v>
      </c>
      <c r="B1292" s="32" t="s">
        <v>1839</v>
      </c>
      <c r="C1292" s="32" t="s">
        <v>3616</v>
      </c>
      <c r="D1292" s="170" t="s">
        <v>3617</v>
      </c>
      <c r="E1292" s="32"/>
      <c r="F1292" s="45"/>
      <c r="G1292" s="32" t="s">
        <v>3623</v>
      </c>
      <c r="H1292" s="170" t="s">
        <v>3624</v>
      </c>
      <c r="I1292" s="8">
        <f t="shared" si="38"/>
        <v>7</v>
      </c>
      <c r="J1292" s="32" t="s">
        <v>303</v>
      </c>
      <c r="K1292" s="10" t="s">
        <v>296</v>
      </c>
      <c r="L1292" s="82">
        <v>2024.12</v>
      </c>
      <c r="M1292" s="32">
        <v>15159585268</v>
      </c>
      <c r="N1292" s="83"/>
    </row>
    <row r="1293" ht="16" customHeight="1" spans="1:14">
      <c r="A1293" s="37" t="s">
        <v>9</v>
      </c>
      <c r="B1293" s="32" t="s">
        <v>1839</v>
      </c>
      <c r="C1293" s="32" t="s">
        <v>3616</v>
      </c>
      <c r="D1293" s="170" t="s">
        <v>3617</v>
      </c>
      <c r="E1293" s="32"/>
      <c r="F1293" s="45"/>
      <c r="G1293" s="32" t="s">
        <v>3625</v>
      </c>
      <c r="H1293" s="170" t="s">
        <v>3626</v>
      </c>
      <c r="I1293" s="8">
        <f t="shared" si="38"/>
        <v>21</v>
      </c>
      <c r="J1293" s="32" t="s">
        <v>303</v>
      </c>
      <c r="K1293" s="10" t="s">
        <v>296</v>
      </c>
      <c r="L1293" s="51">
        <v>2024.12</v>
      </c>
      <c r="M1293" s="32">
        <v>15159585268</v>
      </c>
      <c r="N1293" s="84"/>
    </row>
    <row r="1294" s="2" customFormat="1" spans="1:14">
      <c r="A1294" s="37" t="s">
        <v>9</v>
      </c>
      <c r="B1294" s="8" t="s">
        <v>10</v>
      </c>
      <c r="C1294" s="8" t="s">
        <v>3627</v>
      </c>
      <c r="D1294" s="178" t="s">
        <v>3628</v>
      </c>
      <c r="E1294" s="178" t="s">
        <v>3629</v>
      </c>
      <c r="F1294" s="8">
        <v>6</v>
      </c>
      <c r="G1294" s="8" t="s">
        <v>3627</v>
      </c>
      <c r="H1294" s="178" t="s">
        <v>3628</v>
      </c>
      <c r="I1294" s="8">
        <f t="shared" si="38"/>
        <v>35</v>
      </c>
      <c r="J1294" s="8" t="s">
        <v>12</v>
      </c>
      <c r="K1294" s="10" t="s">
        <v>296</v>
      </c>
      <c r="L1294" s="51">
        <v>2024.12</v>
      </c>
      <c r="M1294" s="8">
        <v>13400878532</v>
      </c>
      <c r="N1294" s="23" t="s">
        <v>3630</v>
      </c>
    </row>
    <row r="1295" s="2" customFormat="1" spans="1:14">
      <c r="A1295" s="37" t="s">
        <v>9</v>
      </c>
      <c r="B1295" s="8" t="s">
        <v>10</v>
      </c>
      <c r="C1295" s="8" t="s">
        <v>3627</v>
      </c>
      <c r="D1295" s="178" t="s">
        <v>3628</v>
      </c>
      <c r="E1295" s="8"/>
      <c r="F1295" s="8"/>
      <c r="G1295" s="8" t="s">
        <v>3631</v>
      </c>
      <c r="H1295" s="178" t="s">
        <v>3632</v>
      </c>
      <c r="I1295" s="8">
        <f t="shared" si="38"/>
        <v>33</v>
      </c>
      <c r="J1295" s="8" t="s">
        <v>324</v>
      </c>
      <c r="K1295" s="10" t="s">
        <v>296</v>
      </c>
      <c r="L1295" s="51">
        <v>2024.12</v>
      </c>
      <c r="M1295" s="8">
        <v>13400878532</v>
      </c>
      <c r="N1295" s="85"/>
    </row>
    <row r="1296" s="2" customFormat="1" spans="1:14">
      <c r="A1296" s="37" t="s">
        <v>9</v>
      </c>
      <c r="B1296" s="8" t="s">
        <v>10</v>
      </c>
      <c r="C1296" s="8" t="s">
        <v>3627</v>
      </c>
      <c r="D1296" s="178" t="s">
        <v>3628</v>
      </c>
      <c r="E1296" s="8"/>
      <c r="F1296" s="8"/>
      <c r="G1296" s="8" t="s">
        <v>3633</v>
      </c>
      <c r="H1296" s="178" t="s">
        <v>3634</v>
      </c>
      <c r="I1296" s="8">
        <f t="shared" si="38"/>
        <v>11</v>
      </c>
      <c r="J1296" s="8" t="s">
        <v>333</v>
      </c>
      <c r="K1296" s="10" t="s">
        <v>296</v>
      </c>
      <c r="L1296" s="51">
        <v>2024.12</v>
      </c>
      <c r="M1296" s="8">
        <v>13400878532</v>
      </c>
      <c r="N1296" s="85"/>
    </row>
    <row r="1297" s="2" customFormat="1" spans="1:14">
      <c r="A1297" s="37" t="s">
        <v>9</v>
      </c>
      <c r="B1297" s="8" t="s">
        <v>10</v>
      </c>
      <c r="C1297" s="8" t="s">
        <v>3627</v>
      </c>
      <c r="D1297" s="178" t="s">
        <v>3628</v>
      </c>
      <c r="E1297" s="8"/>
      <c r="F1297" s="8"/>
      <c r="G1297" s="8" t="s">
        <v>3635</v>
      </c>
      <c r="H1297" s="8" t="s">
        <v>3636</v>
      </c>
      <c r="I1297" s="8">
        <f t="shared" si="38"/>
        <v>6</v>
      </c>
      <c r="J1297" s="8" t="s">
        <v>327</v>
      </c>
      <c r="K1297" s="10" t="s">
        <v>296</v>
      </c>
      <c r="L1297" s="51">
        <v>2024.12</v>
      </c>
      <c r="M1297" s="8">
        <v>13400878532</v>
      </c>
      <c r="N1297" s="85"/>
    </row>
    <row r="1298" s="2" customFormat="1" spans="1:14">
      <c r="A1298" s="37" t="s">
        <v>9</v>
      </c>
      <c r="B1298" s="8" t="s">
        <v>10</v>
      </c>
      <c r="C1298" s="8" t="s">
        <v>3627</v>
      </c>
      <c r="D1298" s="178" t="s">
        <v>3628</v>
      </c>
      <c r="E1298" s="8"/>
      <c r="F1298" s="8"/>
      <c r="G1298" s="8" t="s">
        <v>3637</v>
      </c>
      <c r="H1298" s="178" t="s">
        <v>3638</v>
      </c>
      <c r="I1298" s="8">
        <f t="shared" si="38"/>
        <v>59</v>
      </c>
      <c r="J1298" s="8" t="s">
        <v>388</v>
      </c>
      <c r="K1298" s="10" t="s">
        <v>296</v>
      </c>
      <c r="L1298" s="51">
        <v>2024.12</v>
      </c>
      <c r="M1298" s="8">
        <v>13400878532</v>
      </c>
      <c r="N1298" s="85"/>
    </row>
    <row r="1299" s="2" customFormat="1" spans="1:14">
      <c r="A1299" s="37" t="s">
        <v>9</v>
      </c>
      <c r="B1299" s="8" t="s">
        <v>10</v>
      </c>
      <c r="C1299" s="8" t="s">
        <v>3627</v>
      </c>
      <c r="D1299" s="178" t="s">
        <v>3628</v>
      </c>
      <c r="E1299" s="8"/>
      <c r="F1299" s="8"/>
      <c r="G1299" s="8" t="s">
        <v>3639</v>
      </c>
      <c r="H1299" s="178" t="s">
        <v>3640</v>
      </c>
      <c r="I1299" s="8">
        <v>0</v>
      </c>
      <c r="J1299" s="8" t="s">
        <v>300</v>
      </c>
      <c r="K1299" s="10" t="s">
        <v>296</v>
      </c>
      <c r="L1299" s="82">
        <v>2025.1</v>
      </c>
      <c r="M1299" s="8">
        <v>13400878532</v>
      </c>
      <c r="N1299" s="85"/>
    </row>
    <row r="1300" s="2" customFormat="1" spans="1:14">
      <c r="A1300" s="37" t="s">
        <v>9</v>
      </c>
      <c r="B1300" s="8" t="s">
        <v>10</v>
      </c>
      <c r="C1300" s="8" t="s">
        <v>3641</v>
      </c>
      <c r="D1300" s="178" t="s">
        <v>3642</v>
      </c>
      <c r="E1300" s="178" t="s">
        <v>3643</v>
      </c>
      <c r="F1300" s="8">
        <v>7</v>
      </c>
      <c r="G1300" s="8" t="s">
        <v>3641</v>
      </c>
      <c r="H1300" s="178" t="s">
        <v>3642</v>
      </c>
      <c r="I1300" s="8">
        <f t="shared" ref="I1300:I1306" si="39">2023-MID(H1300,7,4)</f>
        <v>37</v>
      </c>
      <c r="J1300" s="8" t="s">
        <v>12</v>
      </c>
      <c r="K1300" s="10" t="s">
        <v>296</v>
      </c>
      <c r="L1300" s="82">
        <v>2024.12</v>
      </c>
      <c r="M1300" s="8">
        <v>13850768231</v>
      </c>
      <c r="N1300" s="23" t="s">
        <v>3644</v>
      </c>
    </row>
    <row r="1301" s="2" customFormat="1" spans="1:14">
      <c r="A1301" s="37" t="s">
        <v>9</v>
      </c>
      <c r="B1301" s="8" t="s">
        <v>10</v>
      </c>
      <c r="C1301" s="8" t="s">
        <v>3641</v>
      </c>
      <c r="D1301" s="178" t="s">
        <v>3642</v>
      </c>
      <c r="E1301" s="8"/>
      <c r="F1301" s="8"/>
      <c r="G1301" s="8" t="s">
        <v>3645</v>
      </c>
      <c r="H1301" s="178" t="s">
        <v>3646</v>
      </c>
      <c r="I1301" s="8">
        <f t="shared" si="39"/>
        <v>38</v>
      </c>
      <c r="J1301" s="8" t="s">
        <v>324</v>
      </c>
      <c r="K1301" s="10" t="s">
        <v>296</v>
      </c>
      <c r="L1301" s="51">
        <v>2024.12</v>
      </c>
      <c r="M1301" s="8">
        <v>13850768231</v>
      </c>
      <c r="N1301" s="85"/>
    </row>
    <row r="1302" s="2" customFormat="1" spans="1:14">
      <c r="A1302" s="37" t="s">
        <v>9</v>
      </c>
      <c r="B1302" s="8" t="s">
        <v>10</v>
      </c>
      <c r="C1302" s="8" t="s">
        <v>3641</v>
      </c>
      <c r="D1302" s="178" t="s">
        <v>3642</v>
      </c>
      <c r="E1302" s="8"/>
      <c r="F1302" s="8"/>
      <c r="G1302" s="8" t="s">
        <v>3647</v>
      </c>
      <c r="H1302" s="8" t="s">
        <v>3648</v>
      </c>
      <c r="I1302" s="8">
        <f t="shared" si="39"/>
        <v>14</v>
      </c>
      <c r="J1302" s="8" t="s">
        <v>333</v>
      </c>
      <c r="K1302" s="10" t="s">
        <v>296</v>
      </c>
      <c r="L1302" s="51">
        <v>2024.12</v>
      </c>
      <c r="M1302" s="8">
        <v>13850768231</v>
      </c>
      <c r="N1302" s="85"/>
    </row>
    <row r="1303" s="2" customFormat="1" spans="1:14">
      <c r="A1303" s="37" t="s">
        <v>9</v>
      </c>
      <c r="B1303" s="8" t="s">
        <v>10</v>
      </c>
      <c r="C1303" s="8" t="s">
        <v>3641</v>
      </c>
      <c r="D1303" s="178" t="s">
        <v>3642</v>
      </c>
      <c r="E1303" s="8"/>
      <c r="F1303" s="8"/>
      <c r="G1303" s="8" t="s">
        <v>3649</v>
      </c>
      <c r="H1303" s="178" t="s">
        <v>3650</v>
      </c>
      <c r="I1303" s="8">
        <f t="shared" si="39"/>
        <v>12</v>
      </c>
      <c r="J1303" s="8" t="s">
        <v>327</v>
      </c>
      <c r="K1303" s="10" t="s">
        <v>296</v>
      </c>
      <c r="L1303" s="51">
        <v>2024.12</v>
      </c>
      <c r="M1303" s="8">
        <v>13850768231</v>
      </c>
      <c r="N1303" s="85"/>
    </row>
    <row r="1304" s="2" customFormat="1" spans="1:14">
      <c r="A1304" s="37" t="s">
        <v>9</v>
      </c>
      <c r="B1304" s="8" t="s">
        <v>10</v>
      </c>
      <c r="C1304" s="8" t="s">
        <v>3641</v>
      </c>
      <c r="D1304" s="178" t="s">
        <v>3642</v>
      </c>
      <c r="E1304" s="8"/>
      <c r="F1304" s="8"/>
      <c r="G1304" s="8" t="s">
        <v>3651</v>
      </c>
      <c r="H1304" s="178" t="s">
        <v>3652</v>
      </c>
      <c r="I1304" s="8">
        <f t="shared" si="39"/>
        <v>4</v>
      </c>
      <c r="J1304" s="8" t="s">
        <v>330</v>
      </c>
      <c r="K1304" s="10" t="s">
        <v>296</v>
      </c>
      <c r="L1304" s="51">
        <v>2024.12</v>
      </c>
      <c r="M1304" s="8">
        <v>13850768231</v>
      </c>
      <c r="N1304" s="85"/>
    </row>
    <row r="1305" s="2" customFormat="1" spans="1:14">
      <c r="A1305" s="37" t="s">
        <v>9</v>
      </c>
      <c r="B1305" s="8" t="s">
        <v>10</v>
      </c>
      <c r="C1305" s="8" t="s">
        <v>3641</v>
      </c>
      <c r="D1305" s="178" t="s">
        <v>3642</v>
      </c>
      <c r="E1305" s="8"/>
      <c r="F1305" s="8"/>
      <c r="G1305" s="8" t="s">
        <v>3653</v>
      </c>
      <c r="H1305" s="178" t="s">
        <v>3654</v>
      </c>
      <c r="I1305" s="8">
        <f t="shared" si="39"/>
        <v>58</v>
      </c>
      <c r="J1305" s="8" t="s">
        <v>385</v>
      </c>
      <c r="K1305" s="10" t="s">
        <v>296</v>
      </c>
      <c r="L1305" s="51">
        <v>2024.12</v>
      </c>
      <c r="M1305" s="8">
        <v>13850768231</v>
      </c>
      <c r="N1305" s="85"/>
    </row>
    <row r="1306" s="2" customFormat="1" spans="1:14">
      <c r="A1306" s="37" t="s">
        <v>9</v>
      </c>
      <c r="B1306" s="8" t="s">
        <v>10</v>
      </c>
      <c r="C1306" s="8" t="s">
        <v>3641</v>
      </c>
      <c r="D1306" s="178" t="s">
        <v>3642</v>
      </c>
      <c r="E1306" s="8"/>
      <c r="F1306" s="8"/>
      <c r="G1306" s="8" t="s">
        <v>3655</v>
      </c>
      <c r="H1306" s="178" t="s">
        <v>3656</v>
      </c>
      <c r="I1306" s="8">
        <f t="shared" si="39"/>
        <v>57</v>
      </c>
      <c r="J1306" s="8" t="s">
        <v>388</v>
      </c>
      <c r="K1306" s="10" t="s">
        <v>296</v>
      </c>
      <c r="L1306" s="51">
        <v>2024.12</v>
      </c>
      <c r="M1306" s="8">
        <v>13850768231</v>
      </c>
      <c r="N1306" s="86"/>
    </row>
    <row r="1307" spans="1:14">
      <c r="A1307" s="8" t="s">
        <v>9</v>
      </c>
      <c r="B1307" s="32" t="s">
        <v>19</v>
      </c>
      <c r="C1307" s="32" t="s">
        <v>3657</v>
      </c>
      <c r="D1307" s="170" t="s">
        <v>3658</v>
      </c>
      <c r="E1307" s="32"/>
      <c r="F1307" s="32">
        <v>5</v>
      </c>
      <c r="G1307" s="32" t="s">
        <v>3657</v>
      </c>
      <c r="H1307" s="170" t="s">
        <v>3658</v>
      </c>
      <c r="I1307" s="8">
        <f t="shared" ref="I1307:I1329" si="40">2025-MID(H1307,7,4)</f>
        <v>20</v>
      </c>
      <c r="J1307" s="32" t="s">
        <v>12</v>
      </c>
      <c r="K1307" s="10" t="s">
        <v>296</v>
      </c>
      <c r="L1307" s="10">
        <v>2025.2</v>
      </c>
      <c r="M1307" s="32">
        <v>13655928183</v>
      </c>
      <c r="N1307" s="54" t="s">
        <v>3659</v>
      </c>
    </row>
    <row r="1308" spans="1:14">
      <c r="A1308" s="8" t="s">
        <v>9</v>
      </c>
      <c r="B1308" s="32" t="s">
        <v>19</v>
      </c>
      <c r="C1308" s="32" t="s">
        <v>3657</v>
      </c>
      <c r="D1308" s="170" t="s">
        <v>3658</v>
      </c>
      <c r="E1308" s="32"/>
      <c r="F1308" s="32"/>
      <c r="G1308" s="32" t="s">
        <v>3660</v>
      </c>
      <c r="H1308" s="60" t="s">
        <v>3661</v>
      </c>
      <c r="I1308" s="8">
        <f t="shared" si="40"/>
        <v>16</v>
      </c>
      <c r="J1308" s="32" t="s">
        <v>394</v>
      </c>
      <c r="K1308" s="10" t="s">
        <v>296</v>
      </c>
      <c r="L1308" s="10">
        <v>2025.2</v>
      </c>
      <c r="M1308" s="32">
        <v>13655928183</v>
      </c>
      <c r="N1308" s="52"/>
    </row>
    <row r="1309" spans="1:14">
      <c r="A1309" s="8" t="s">
        <v>9</v>
      </c>
      <c r="B1309" s="32" t="s">
        <v>19</v>
      </c>
      <c r="C1309" s="32" t="s">
        <v>3657</v>
      </c>
      <c r="D1309" s="170" t="s">
        <v>3658</v>
      </c>
      <c r="E1309" s="32"/>
      <c r="F1309" s="32"/>
      <c r="G1309" s="32" t="s">
        <v>3662</v>
      </c>
      <c r="H1309" s="170" t="s">
        <v>3663</v>
      </c>
      <c r="I1309" s="8">
        <f t="shared" si="40"/>
        <v>14</v>
      </c>
      <c r="J1309" s="32" t="s">
        <v>394</v>
      </c>
      <c r="K1309" s="10" t="s">
        <v>296</v>
      </c>
      <c r="L1309" s="10">
        <v>2025.2</v>
      </c>
      <c r="M1309" s="32">
        <v>13655928183</v>
      </c>
      <c r="N1309" s="52"/>
    </row>
    <row r="1310" spans="1:14">
      <c r="A1310" s="8" t="s">
        <v>9</v>
      </c>
      <c r="B1310" s="32" t="s">
        <v>19</v>
      </c>
      <c r="C1310" s="32" t="s">
        <v>3657</v>
      </c>
      <c r="D1310" s="170" t="s">
        <v>3658</v>
      </c>
      <c r="E1310" s="32"/>
      <c r="F1310" s="32"/>
      <c r="G1310" s="32" t="s">
        <v>3664</v>
      </c>
      <c r="H1310" s="170" t="s">
        <v>3665</v>
      </c>
      <c r="I1310" s="8">
        <f t="shared" si="40"/>
        <v>12</v>
      </c>
      <c r="J1310" s="32" t="s">
        <v>391</v>
      </c>
      <c r="K1310" s="10" t="s">
        <v>296</v>
      </c>
      <c r="L1310" s="10">
        <v>2025.2</v>
      </c>
      <c r="M1310" s="32">
        <v>13655928183</v>
      </c>
      <c r="N1310" s="52"/>
    </row>
    <row r="1311" spans="1:14">
      <c r="A1311" s="8" t="s">
        <v>9</v>
      </c>
      <c r="B1311" s="32" t="s">
        <v>19</v>
      </c>
      <c r="C1311" s="32" t="s">
        <v>3657</v>
      </c>
      <c r="D1311" s="170" t="s">
        <v>3658</v>
      </c>
      <c r="E1311" s="32"/>
      <c r="F1311" s="32"/>
      <c r="G1311" s="32" t="s">
        <v>3666</v>
      </c>
      <c r="H1311" s="170" t="s">
        <v>3667</v>
      </c>
      <c r="I1311" s="8">
        <f t="shared" si="40"/>
        <v>8</v>
      </c>
      <c r="J1311" s="32" t="s">
        <v>391</v>
      </c>
      <c r="K1311" s="10" t="s">
        <v>296</v>
      </c>
      <c r="L1311" s="10">
        <v>2025.2</v>
      </c>
      <c r="M1311" s="32">
        <v>13655928183</v>
      </c>
      <c r="N1311" s="53"/>
    </row>
    <row r="1312" spans="1:14">
      <c r="A1312" s="8" t="s">
        <v>9</v>
      </c>
      <c r="B1312" s="11" t="s">
        <v>54</v>
      </c>
      <c r="C1312" s="49" t="s">
        <v>3668</v>
      </c>
      <c r="D1312" s="49" t="s">
        <v>3669</v>
      </c>
      <c r="E1312" s="11"/>
      <c r="F1312" s="49" t="s">
        <v>173</v>
      </c>
      <c r="G1312" s="49" t="s">
        <v>3668</v>
      </c>
      <c r="H1312" s="49" t="s">
        <v>3669</v>
      </c>
      <c r="I1312" s="8">
        <f t="shared" si="40"/>
        <v>32</v>
      </c>
      <c r="J1312" s="11" t="s">
        <v>12</v>
      </c>
      <c r="K1312" s="10" t="s">
        <v>296</v>
      </c>
      <c r="L1312" s="51">
        <v>2025.04</v>
      </c>
      <c r="M1312" s="11">
        <v>13328514619</v>
      </c>
      <c r="N1312" s="18" t="s">
        <v>3670</v>
      </c>
    </row>
    <row r="1313" spans="1:14">
      <c r="A1313" s="8" t="s">
        <v>9</v>
      </c>
      <c r="B1313" s="11" t="s">
        <v>54</v>
      </c>
      <c r="C1313" s="49" t="s">
        <v>3668</v>
      </c>
      <c r="D1313" s="49" t="s">
        <v>3669</v>
      </c>
      <c r="E1313" s="11"/>
      <c r="F1313" s="11"/>
      <c r="G1313" s="49" t="s">
        <v>3671</v>
      </c>
      <c r="H1313" s="49" t="s">
        <v>3672</v>
      </c>
      <c r="I1313" s="8">
        <f t="shared" si="40"/>
        <v>32</v>
      </c>
      <c r="J1313" s="11" t="s">
        <v>324</v>
      </c>
      <c r="K1313" s="10" t="s">
        <v>296</v>
      </c>
      <c r="L1313" s="51">
        <v>2025.04</v>
      </c>
      <c r="M1313" s="11">
        <v>13328514619</v>
      </c>
      <c r="N1313" s="22"/>
    </row>
    <row r="1314" spans="1:14">
      <c r="A1314" s="8" t="s">
        <v>9</v>
      </c>
      <c r="B1314" s="11" t="s">
        <v>54</v>
      </c>
      <c r="C1314" s="49" t="s">
        <v>3668</v>
      </c>
      <c r="D1314" s="49" t="s">
        <v>3669</v>
      </c>
      <c r="E1314" s="11"/>
      <c r="F1314" s="11"/>
      <c r="G1314" s="11" t="s">
        <v>3673</v>
      </c>
      <c r="H1314" s="74" t="s">
        <v>3674</v>
      </c>
      <c r="I1314" s="8">
        <f t="shared" si="40"/>
        <v>5</v>
      </c>
      <c r="J1314" s="11" t="s">
        <v>303</v>
      </c>
      <c r="K1314" s="10" t="s">
        <v>296</v>
      </c>
      <c r="L1314" s="51">
        <v>2025.04</v>
      </c>
      <c r="M1314" s="11">
        <v>13328514619</v>
      </c>
      <c r="N1314" s="22"/>
    </row>
    <row r="1315" spans="1:14">
      <c r="A1315" s="8" t="s">
        <v>9</v>
      </c>
      <c r="B1315" s="11" t="s">
        <v>54</v>
      </c>
      <c r="C1315" s="49" t="s">
        <v>3668</v>
      </c>
      <c r="D1315" s="49" t="s">
        <v>3669</v>
      </c>
      <c r="E1315" s="32"/>
      <c r="F1315" s="63"/>
      <c r="G1315" s="32" t="s">
        <v>3675</v>
      </c>
      <c r="H1315" s="170" t="s">
        <v>3676</v>
      </c>
      <c r="I1315" s="8">
        <f t="shared" si="40"/>
        <v>7</v>
      </c>
      <c r="J1315" s="32" t="s">
        <v>303</v>
      </c>
      <c r="K1315" s="10" t="s">
        <v>296</v>
      </c>
      <c r="L1315" s="51">
        <v>2025.04</v>
      </c>
      <c r="M1315" s="11">
        <v>13328514619</v>
      </c>
      <c r="N1315" s="22"/>
    </row>
    <row r="1316" spans="1:14">
      <c r="A1316" s="8" t="s">
        <v>9</v>
      </c>
      <c r="B1316" s="11" t="s">
        <v>54</v>
      </c>
      <c r="C1316" s="49" t="s">
        <v>3668</v>
      </c>
      <c r="D1316" s="49" t="s">
        <v>3669</v>
      </c>
      <c r="E1316" s="32"/>
      <c r="F1316" s="45"/>
      <c r="G1316" s="32" t="s">
        <v>3677</v>
      </c>
      <c r="H1316" s="74" t="s">
        <v>3678</v>
      </c>
      <c r="I1316" s="8">
        <f t="shared" si="40"/>
        <v>2</v>
      </c>
      <c r="J1316" s="32" t="s">
        <v>300</v>
      </c>
      <c r="K1316" s="10" t="s">
        <v>296</v>
      </c>
      <c r="L1316" s="51">
        <v>2025.04</v>
      </c>
      <c r="M1316" s="11">
        <v>13328514619</v>
      </c>
      <c r="N1316" s="39"/>
    </row>
    <row r="1317" spans="1:14">
      <c r="A1317" s="8" t="s">
        <v>9</v>
      </c>
      <c r="B1317" s="32" t="s">
        <v>10</v>
      </c>
      <c r="C1317" s="32" t="s">
        <v>3679</v>
      </c>
      <c r="D1317" s="49" t="s">
        <v>3680</v>
      </c>
      <c r="E1317" s="32"/>
      <c r="F1317" s="63" t="s">
        <v>168</v>
      </c>
      <c r="G1317" s="32" t="s">
        <v>3679</v>
      </c>
      <c r="H1317" s="49" t="s">
        <v>3680</v>
      </c>
      <c r="I1317" s="8">
        <f t="shared" si="40"/>
        <v>12</v>
      </c>
      <c r="J1317" s="32" t="s">
        <v>12</v>
      </c>
      <c r="K1317" s="10" t="s">
        <v>296</v>
      </c>
      <c r="L1317" s="51">
        <v>2025.07</v>
      </c>
      <c r="M1317" s="49" t="s">
        <v>3681</v>
      </c>
      <c r="N1317" s="87" t="s">
        <v>3682</v>
      </c>
    </row>
    <row r="1318" spans="1:14">
      <c r="A1318" s="8" t="s">
        <v>9</v>
      </c>
      <c r="B1318" s="32" t="s">
        <v>10</v>
      </c>
      <c r="C1318" s="32" t="s">
        <v>3679</v>
      </c>
      <c r="D1318" s="49" t="s">
        <v>3680</v>
      </c>
      <c r="E1318" s="32"/>
      <c r="F1318" s="45"/>
      <c r="G1318" s="32" t="s">
        <v>3683</v>
      </c>
      <c r="H1318" s="49" t="s">
        <v>3684</v>
      </c>
      <c r="I1318" s="8">
        <f t="shared" si="40"/>
        <v>15</v>
      </c>
      <c r="J1318" s="32" t="s">
        <v>2087</v>
      </c>
      <c r="K1318" s="10" t="s">
        <v>296</v>
      </c>
      <c r="L1318" s="51">
        <v>2025.07</v>
      </c>
      <c r="M1318" s="49" t="s">
        <v>3681</v>
      </c>
      <c r="N1318" s="88"/>
    </row>
    <row r="1319" spans="1:14">
      <c r="A1319" s="8" t="s">
        <v>9</v>
      </c>
      <c r="B1319" s="32" t="s">
        <v>10</v>
      </c>
      <c r="C1319" s="32" t="s">
        <v>3679</v>
      </c>
      <c r="D1319" s="49" t="s">
        <v>3680</v>
      </c>
      <c r="E1319" s="32"/>
      <c r="F1319" s="45"/>
      <c r="G1319" s="32" t="s">
        <v>3685</v>
      </c>
      <c r="H1319" s="49" t="s">
        <v>3686</v>
      </c>
      <c r="I1319" s="8">
        <f t="shared" si="40"/>
        <v>60</v>
      </c>
      <c r="J1319" s="32" t="s">
        <v>2583</v>
      </c>
      <c r="K1319" s="10" t="s">
        <v>296</v>
      </c>
      <c r="L1319" s="51">
        <v>2025.07</v>
      </c>
      <c r="M1319" s="49" t="s">
        <v>3681</v>
      </c>
      <c r="N1319" s="88"/>
    </row>
    <row r="1320" spans="1:14">
      <c r="A1320" s="8" t="s">
        <v>9</v>
      </c>
      <c r="B1320" s="32" t="s">
        <v>10</v>
      </c>
      <c r="C1320" s="32" t="s">
        <v>3679</v>
      </c>
      <c r="D1320" s="49" t="s">
        <v>3680</v>
      </c>
      <c r="E1320" s="32"/>
      <c r="F1320" s="45"/>
      <c r="G1320" s="32" t="s">
        <v>3687</v>
      </c>
      <c r="H1320" s="49" t="s">
        <v>3688</v>
      </c>
      <c r="I1320" s="8">
        <f t="shared" si="40"/>
        <v>57</v>
      </c>
      <c r="J1320" s="32" t="s">
        <v>1162</v>
      </c>
      <c r="K1320" s="10" t="s">
        <v>296</v>
      </c>
      <c r="L1320" s="51">
        <v>2025.07</v>
      </c>
      <c r="M1320" s="49" t="s">
        <v>3681</v>
      </c>
      <c r="N1320" s="89"/>
    </row>
    <row r="1321" spans="1:14">
      <c r="A1321" s="8" t="s">
        <v>9</v>
      </c>
      <c r="B1321" s="32" t="s">
        <v>343</v>
      </c>
      <c r="C1321" s="32" t="s">
        <v>3689</v>
      </c>
      <c r="D1321" s="49" t="s">
        <v>3690</v>
      </c>
      <c r="E1321" s="170" t="s">
        <v>3691</v>
      </c>
      <c r="F1321" s="45">
        <v>5</v>
      </c>
      <c r="G1321" s="32" t="s">
        <v>3689</v>
      </c>
      <c r="H1321" s="49" t="s">
        <v>3690</v>
      </c>
      <c r="I1321" s="8">
        <f t="shared" si="40"/>
        <v>35</v>
      </c>
      <c r="J1321" s="32" t="s">
        <v>12</v>
      </c>
      <c r="K1321" s="10" t="s">
        <v>296</v>
      </c>
      <c r="L1321" s="51">
        <v>2025.07</v>
      </c>
      <c r="M1321" s="49" t="s">
        <v>3692</v>
      </c>
      <c r="N1321" s="87" t="s">
        <v>3693</v>
      </c>
    </row>
    <row r="1322" spans="1:14">
      <c r="A1322" s="8" t="s">
        <v>9</v>
      </c>
      <c r="B1322" s="32" t="s">
        <v>343</v>
      </c>
      <c r="C1322" s="32" t="s">
        <v>3689</v>
      </c>
      <c r="D1322" s="49" t="s">
        <v>3690</v>
      </c>
      <c r="E1322" s="32"/>
      <c r="F1322" s="45"/>
      <c r="G1322" s="32" t="s">
        <v>3694</v>
      </c>
      <c r="H1322" s="49" t="s">
        <v>3695</v>
      </c>
      <c r="I1322" s="8">
        <f t="shared" si="40"/>
        <v>31</v>
      </c>
      <c r="J1322" s="32" t="s">
        <v>324</v>
      </c>
      <c r="K1322" s="10" t="s">
        <v>296</v>
      </c>
      <c r="L1322" s="51">
        <v>2025.07</v>
      </c>
      <c r="M1322" s="49" t="s">
        <v>3692</v>
      </c>
      <c r="N1322" s="88"/>
    </row>
    <row r="1323" spans="1:14">
      <c r="A1323" s="8" t="s">
        <v>9</v>
      </c>
      <c r="B1323" s="32" t="s">
        <v>343</v>
      </c>
      <c r="C1323" s="32" t="s">
        <v>3689</v>
      </c>
      <c r="D1323" s="49" t="s">
        <v>3690</v>
      </c>
      <c r="E1323" s="32"/>
      <c r="F1323" s="45"/>
      <c r="G1323" s="32" t="s">
        <v>3696</v>
      </c>
      <c r="H1323" s="74" t="s">
        <v>3697</v>
      </c>
      <c r="I1323" s="8">
        <f t="shared" si="40"/>
        <v>9</v>
      </c>
      <c r="J1323" s="32" t="s">
        <v>330</v>
      </c>
      <c r="K1323" s="10" t="s">
        <v>296</v>
      </c>
      <c r="L1323" s="51">
        <v>2025.07</v>
      </c>
      <c r="M1323" s="49" t="s">
        <v>3692</v>
      </c>
      <c r="N1323" s="88"/>
    </row>
    <row r="1324" spans="1:14">
      <c r="A1324" s="8" t="s">
        <v>9</v>
      </c>
      <c r="B1324" s="32" t="s">
        <v>343</v>
      </c>
      <c r="C1324" s="32" t="s">
        <v>3689</v>
      </c>
      <c r="D1324" s="49" t="s">
        <v>3690</v>
      </c>
      <c r="E1324" s="32"/>
      <c r="F1324" s="45"/>
      <c r="G1324" s="32" t="s">
        <v>3698</v>
      </c>
      <c r="H1324" s="49" t="s">
        <v>3699</v>
      </c>
      <c r="I1324" s="8">
        <f t="shared" si="40"/>
        <v>8</v>
      </c>
      <c r="J1324" s="32" t="s">
        <v>342</v>
      </c>
      <c r="K1324" s="10" t="s">
        <v>296</v>
      </c>
      <c r="L1324" s="51">
        <v>2025.07</v>
      </c>
      <c r="M1324" s="49" t="s">
        <v>3692</v>
      </c>
      <c r="N1324" s="88"/>
    </row>
    <row r="1325" spans="1:14">
      <c r="A1325" s="8" t="s">
        <v>9</v>
      </c>
      <c r="B1325" s="32" t="s">
        <v>343</v>
      </c>
      <c r="C1325" s="32" t="s">
        <v>3689</v>
      </c>
      <c r="D1325" s="49" t="s">
        <v>3690</v>
      </c>
      <c r="E1325" s="32"/>
      <c r="F1325" s="45"/>
      <c r="G1325" s="10" t="s">
        <v>3700</v>
      </c>
      <c r="H1325" s="49" t="s">
        <v>3701</v>
      </c>
      <c r="I1325" s="8">
        <f t="shared" si="40"/>
        <v>6</v>
      </c>
      <c r="J1325" s="32" t="s">
        <v>1779</v>
      </c>
      <c r="K1325" s="10" t="s">
        <v>296</v>
      </c>
      <c r="L1325" s="51">
        <v>2025.07</v>
      </c>
      <c r="M1325" s="49" t="s">
        <v>3692</v>
      </c>
      <c r="N1325" s="89"/>
    </row>
    <row r="1326" spans="1:14">
      <c r="A1326" s="8" t="s">
        <v>9</v>
      </c>
      <c r="B1326" s="43" t="s">
        <v>36</v>
      </c>
      <c r="C1326" s="32" t="s">
        <v>3702</v>
      </c>
      <c r="D1326" s="32" t="s">
        <v>3703</v>
      </c>
      <c r="E1326" s="32"/>
      <c r="F1326" s="63" t="s">
        <v>168</v>
      </c>
      <c r="G1326" s="32" t="s">
        <v>3702</v>
      </c>
      <c r="H1326" s="32" t="s">
        <v>3703</v>
      </c>
      <c r="I1326" s="8">
        <f t="shared" si="40"/>
        <v>54</v>
      </c>
      <c r="J1326" s="32" t="s">
        <v>12</v>
      </c>
      <c r="K1326" s="10" t="s">
        <v>296</v>
      </c>
      <c r="L1326" s="51">
        <v>2025.1</v>
      </c>
      <c r="M1326" s="32">
        <v>13665914215</v>
      </c>
      <c r="N1326" s="54" t="s">
        <v>3704</v>
      </c>
    </row>
    <row r="1327" spans="1:14">
      <c r="A1327" s="8" t="s">
        <v>9</v>
      </c>
      <c r="B1327" s="43" t="s">
        <v>36</v>
      </c>
      <c r="C1327" s="32" t="s">
        <v>3702</v>
      </c>
      <c r="D1327" s="32" t="s">
        <v>3703</v>
      </c>
      <c r="E1327" s="32"/>
      <c r="F1327" s="32"/>
      <c r="G1327" s="32" t="s">
        <v>3705</v>
      </c>
      <c r="H1327" s="170" t="s">
        <v>3706</v>
      </c>
      <c r="I1327" s="8">
        <f t="shared" si="40"/>
        <v>36</v>
      </c>
      <c r="J1327" s="32" t="s">
        <v>300</v>
      </c>
      <c r="K1327" s="10" t="s">
        <v>296</v>
      </c>
      <c r="L1327" s="51">
        <v>2025.1</v>
      </c>
      <c r="M1327" s="32">
        <v>13665914215</v>
      </c>
      <c r="N1327" s="52"/>
    </row>
    <row r="1328" spans="1:14">
      <c r="A1328" s="8" t="s">
        <v>9</v>
      </c>
      <c r="B1328" s="43" t="s">
        <v>36</v>
      </c>
      <c r="C1328" s="32" t="s">
        <v>3702</v>
      </c>
      <c r="D1328" s="32" t="s">
        <v>3703</v>
      </c>
      <c r="E1328" s="32"/>
      <c r="F1328" s="32"/>
      <c r="G1328" s="32" t="s">
        <v>3707</v>
      </c>
      <c r="H1328" s="170" t="s">
        <v>3708</v>
      </c>
      <c r="I1328" s="8">
        <f t="shared" si="40"/>
        <v>12</v>
      </c>
      <c r="J1328" s="32" t="s">
        <v>430</v>
      </c>
      <c r="K1328" s="10" t="s">
        <v>296</v>
      </c>
      <c r="L1328" s="51">
        <v>2025.1</v>
      </c>
      <c r="M1328" s="32">
        <v>13665914215</v>
      </c>
      <c r="N1328" s="52"/>
    </row>
    <row r="1329" spans="1:14">
      <c r="A1329" s="8" t="s">
        <v>9</v>
      </c>
      <c r="B1329" s="43" t="s">
        <v>36</v>
      </c>
      <c r="C1329" s="32" t="s">
        <v>3702</v>
      </c>
      <c r="D1329" s="32" t="s">
        <v>3703</v>
      </c>
      <c r="E1329" s="32"/>
      <c r="F1329" s="32"/>
      <c r="G1329" s="32" t="s">
        <v>3709</v>
      </c>
      <c r="H1329" s="49" t="s">
        <v>3710</v>
      </c>
      <c r="I1329" s="8">
        <f t="shared" si="40"/>
        <v>8</v>
      </c>
      <c r="J1329" s="32" t="s">
        <v>430</v>
      </c>
      <c r="K1329" s="10" t="s">
        <v>296</v>
      </c>
      <c r="L1329" s="51">
        <v>2025.1</v>
      </c>
      <c r="M1329" s="32">
        <v>13665914215</v>
      </c>
      <c r="N1329" s="53"/>
    </row>
  </sheetData>
  <autoFilter xmlns:etc="http://www.wps.cn/officeDocument/2017/etCustomData" ref="A2:O1329" etc:filterBottomFollowUsedRange="0">
    <extLst/>
  </autoFilter>
  <mergeCells count="328">
    <mergeCell ref="A1:N1"/>
    <mergeCell ref="N3:N5"/>
    <mergeCell ref="N6:N9"/>
    <mergeCell ref="N11:N15"/>
    <mergeCell ref="N16:N18"/>
    <mergeCell ref="N20:N22"/>
    <mergeCell ref="N23:N25"/>
    <mergeCell ref="N26:N30"/>
    <mergeCell ref="N31:N36"/>
    <mergeCell ref="N37:N39"/>
    <mergeCell ref="N40:N41"/>
    <mergeCell ref="N42:N44"/>
    <mergeCell ref="N45:N48"/>
    <mergeCell ref="N49:N53"/>
    <mergeCell ref="N54:N57"/>
    <mergeCell ref="N58:N62"/>
    <mergeCell ref="N63:N68"/>
    <mergeCell ref="N69:N74"/>
    <mergeCell ref="N75:N81"/>
    <mergeCell ref="N82:N84"/>
    <mergeCell ref="N85:N91"/>
    <mergeCell ref="N92:N95"/>
    <mergeCell ref="N96:N97"/>
    <mergeCell ref="N99:N100"/>
    <mergeCell ref="N101:N105"/>
    <mergeCell ref="N106:N107"/>
    <mergeCell ref="N108:N113"/>
    <mergeCell ref="N114:N117"/>
    <mergeCell ref="N118:N120"/>
    <mergeCell ref="N121:N124"/>
    <mergeCell ref="N125:N128"/>
    <mergeCell ref="N130:N133"/>
    <mergeCell ref="N134:N136"/>
    <mergeCell ref="N137:N142"/>
    <mergeCell ref="N143:N146"/>
    <mergeCell ref="N147:N148"/>
    <mergeCell ref="N149:N151"/>
    <mergeCell ref="N152:N153"/>
    <mergeCell ref="N154:N156"/>
    <mergeCell ref="N157:N161"/>
    <mergeCell ref="N162:N165"/>
    <mergeCell ref="N166:N172"/>
    <mergeCell ref="N173:N177"/>
    <mergeCell ref="N178:N180"/>
    <mergeCell ref="N181:N185"/>
    <mergeCell ref="N186:N190"/>
    <mergeCell ref="N191:N197"/>
    <mergeCell ref="N198:N203"/>
    <mergeCell ref="N204:N207"/>
    <mergeCell ref="N208:N211"/>
    <mergeCell ref="N212:N214"/>
    <mergeCell ref="N215:N217"/>
    <mergeCell ref="N218:N220"/>
    <mergeCell ref="N221:N224"/>
    <mergeCell ref="N225:N229"/>
    <mergeCell ref="N231:N233"/>
    <mergeCell ref="N234:N238"/>
    <mergeCell ref="N239:N241"/>
    <mergeCell ref="N242:N243"/>
    <mergeCell ref="N244:N247"/>
    <mergeCell ref="N248:N252"/>
    <mergeCell ref="N253:N256"/>
    <mergeCell ref="N257:N261"/>
    <mergeCell ref="N262:N266"/>
    <mergeCell ref="N267:N272"/>
    <mergeCell ref="N273:N280"/>
    <mergeCell ref="N281:N282"/>
    <mergeCell ref="N283:N284"/>
    <mergeCell ref="N285:N286"/>
    <mergeCell ref="N287:N291"/>
    <mergeCell ref="N292:N296"/>
    <mergeCell ref="N297:N299"/>
    <mergeCell ref="N300:N303"/>
    <mergeCell ref="N304:N308"/>
    <mergeCell ref="N309:N312"/>
    <mergeCell ref="N313:N317"/>
    <mergeCell ref="N318:N323"/>
    <mergeCell ref="N324:N326"/>
    <mergeCell ref="N327:N330"/>
    <mergeCell ref="N331:N336"/>
    <mergeCell ref="N337:N338"/>
    <mergeCell ref="N339:N340"/>
    <mergeCell ref="N341:N344"/>
    <mergeCell ref="N345:N348"/>
    <mergeCell ref="N349:N351"/>
    <mergeCell ref="N352:N355"/>
    <mergeCell ref="N357:N359"/>
    <mergeCell ref="N361:N365"/>
    <mergeCell ref="N366:N371"/>
    <mergeCell ref="N372:N375"/>
    <mergeCell ref="N376:N379"/>
    <mergeCell ref="N380:N382"/>
    <mergeCell ref="N383:N388"/>
    <mergeCell ref="N389:N393"/>
    <mergeCell ref="N394:N398"/>
    <mergeCell ref="N399:N400"/>
    <mergeCell ref="N401:N403"/>
    <mergeCell ref="N404:N405"/>
    <mergeCell ref="N406:N409"/>
    <mergeCell ref="N410:N414"/>
    <mergeCell ref="N415:N419"/>
    <mergeCell ref="N420:N423"/>
    <mergeCell ref="N424:N428"/>
    <mergeCell ref="N429:N432"/>
    <mergeCell ref="N433:N434"/>
    <mergeCell ref="N435:N437"/>
    <mergeCell ref="N438:N440"/>
    <mergeCell ref="N441:N443"/>
    <mergeCell ref="N444:N447"/>
    <mergeCell ref="N448:N450"/>
    <mergeCell ref="N451:N456"/>
    <mergeCell ref="N457:N460"/>
    <mergeCell ref="N461:N463"/>
    <mergeCell ref="N464:N468"/>
    <mergeCell ref="N469:N472"/>
    <mergeCell ref="N473:N476"/>
    <mergeCell ref="N477:N481"/>
    <mergeCell ref="N482:N484"/>
    <mergeCell ref="N485:N488"/>
    <mergeCell ref="N490:N492"/>
    <mergeCell ref="N493:N498"/>
    <mergeCell ref="N499:N501"/>
    <mergeCell ref="N503:N505"/>
    <mergeCell ref="N506:N507"/>
    <mergeCell ref="N508:N512"/>
    <mergeCell ref="N514:N515"/>
    <mergeCell ref="N516:N521"/>
    <mergeCell ref="N522:N530"/>
    <mergeCell ref="N531:N535"/>
    <mergeCell ref="N536:N540"/>
    <mergeCell ref="N541:N544"/>
    <mergeCell ref="N546:N548"/>
    <mergeCell ref="N549:N551"/>
    <mergeCell ref="N552:N556"/>
    <mergeCell ref="N557:N560"/>
    <mergeCell ref="N561:N566"/>
    <mergeCell ref="N567:N569"/>
    <mergeCell ref="N570:N572"/>
    <mergeCell ref="N573:N576"/>
    <mergeCell ref="N577:N582"/>
    <mergeCell ref="N583:N586"/>
    <mergeCell ref="N587:N590"/>
    <mergeCell ref="N591:N596"/>
    <mergeCell ref="N597:N602"/>
    <mergeCell ref="N603:N607"/>
    <mergeCell ref="N608:N610"/>
    <mergeCell ref="N611:N616"/>
    <mergeCell ref="N617:N621"/>
    <mergeCell ref="N622:N626"/>
    <mergeCell ref="N627:N628"/>
    <mergeCell ref="N629:N634"/>
    <mergeCell ref="N635:N636"/>
    <mergeCell ref="N637:N638"/>
    <mergeCell ref="N639:N642"/>
    <mergeCell ref="N643:N644"/>
    <mergeCell ref="N645:N649"/>
    <mergeCell ref="N650:N652"/>
    <mergeCell ref="N653:N654"/>
    <mergeCell ref="N656:N660"/>
    <mergeCell ref="N662:N667"/>
    <mergeCell ref="N668:N670"/>
    <mergeCell ref="N671:N676"/>
    <mergeCell ref="N677:N680"/>
    <mergeCell ref="N681:N686"/>
    <mergeCell ref="N687:N688"/>
    <mergeCell ref="N689:N690"/>
    <mergeCell ref="N692:N695"/>
    <mergeCell ref="N696:N698"/>
    <mergeCell ref="N699:N701"/>
    <mergeCell ref="N702:N704"/>
    <mergeCell ref="N705:N709"/>
    <mergeCell ref="N710:N714"/>
    <mergeCell ref="N715:N717"/>
    <mergeCell ref="N718:N719"/>
    <mergeCell ref="N720:N722"/>
    <mergeCell ref="N723:N725"/>
    <mergeCell ref="N726:N729"/>
    <mergeCell ref="N730:N732"/>
    <mergeCell ref="N733:N737"/>
    <mergeCell ref="N738:N745"/>
    <mergeCell ref="N746:N748"/>
    <mergeCell ref="N749:N751"/>
    <mergeCell ref="N752:N758"/>
    <mergeCell ref="N759:N762"/>
    <mergeCell ref="N763:N767"/>
    <mergeCell ref="N768:N771"/>
    <mergeCell ref="N772:N776"/>
    <mergeCell ref="N777:N781"/>
    <mergeCell ref="N782:N784"/>
    <mergeCell ref="N785:N786"/>
    <mergeCell ref="N788:N791"/>
    <mergeCell ref="N792:N794"/>
    <mergeCell ref="N795:N798"/>
    <mergeCell ref="N799:N802"/>
    <mergeCell ref="N803:N806"/>
    <mergeCell ref="N807:N810"/>
    <mergeCell ref="N812:N815"/>
    <mergeCell ref="N816:N818"/>
    <mergeCell ref="N819:N821"/>
    <mergeCell ref="N822:N824"/>
    <mergeCell ref="N826:N828"/>
    <mergeCell ref="N829:N833"/>
    <mergeCell ref="N834:N835"/>
    <mergeCell ref="N836:N838"/>
    <mergeCell ref="N839:N841"/>
    <mergeCell ref="N842:N845"/>
    <mergeCell ref="N846:N850"/>
    <mergeCell ref="N851:N854"/>
    <mergeCell ref="N855:N858"/>
    <mergeCell ref="N859:N863"/>
    <mergeCell ref="N864:N868"/>
    <mergeCell ref="N869:N872"/>
    <mergeCell ref="N873:N876"/>
    <mergeCell ref="N877:N878"/>
    <mergeCell ref="N879:N881"/>
    <mergeCell ref="N882:N885"/>
    <mergeCell ref="N886:N891"/>
    <mergeCell ref="N892:N894"/>
    <mergeCell ref="N895:N896"/>
    <mergeCell ref="N897:N901"/>
    <mergeCell ref="N902:N903"/>
    <mergeCell ref="N904:N908"/>
    <mergeCell ref="N909:N911"/>
    <mergeCell ref="N912:N913"/>
    <mergeCell ref="N914:N915"/>
    <mergeCell ref="N916:N918"/>
    <mergeCell ref="N919:N922"/>
    <mergeCell ref="N923:N925"/>
    <mergeCell ref="N926:N928"/>
    <mergeCell ref="N929:N933"/>
    <mergeCell ref="N934:N936"/>
    <mergeCell ref="N937:N941"/>
    <mergeCell ref="N942:N946"/>
    <mergeCell ref="N947:N950"/>
    <mergeCell ref="N951:N956"/>
    <mergeCell ref="N957:N959"/>
    <mergeCell ref="N960:N962"/>
    <mergeCell ref="N963:N966"/>
    <mergeCell ref="N967:N968"/>
    <mergeCell ref="N969:N973"/>
    <mergeCell ref="N974:N978"/>
    <mergeCell ref="N980:N981"/>
    <mergeCell ref="N982:N988"/>
    <mergeCell ref="N989:N994"/>
    <mergeCell ref="N995:N996"/>
    <mergeCell ref="N997:N999"/>
    <mergeCell ref="N1000:N1005"/>
    <mergeCell ref="N1006:N1011"/>
    <mergeCell ref="N1012:N1013"/>
    <mergeCell ref="N1014:N1017"/>
    <mergeCell ref="N1018:N1021"/>
    <mergeCell ref="N1022:N1025"/>
    <mergeCell ref="N1026:N1029"/>
    <mergeCell ref="N1030:N1031"/>
    <mergeCell ref="N1032:N1037"/>
    <mergeCell ref="N1038:N1040"/>
    <mergeCell ref="N1041:N1046"/>
    <mergeCell ref="N1047:N1048"/>
    <mergeCell ref="N1049:N1054"/>
    <mergeCell ref="N1055:N1060"/>
    <mergeCell ref="N1061:N1065"/>
    <mergeCell ref="N1066:N1069"/>
    <mergeCell ref="N1070:N1073"/>
    <mergeCell ref="N1074:N1076"/>
    <mergeCell ref="N1077:N1079"/>
    <mergeCell ref="N1080:N1083"/>
    <mergeCell ref="N1084:N1085"/>
    <mergeCell ref="N1086:N1087"/>
    <mergeCell ref="N1088:N1089"/>
    <mergeCell ref="N1090:N1093"/>
    <mergeCell ref="N1094:N1095"/>
    <mergeCell ref="N1096:N1099"/>
    <mergeCell ref="N1100:N1102"/>
    <mergeCell ref="N1103:N1105"/>
    <mergeCell ref="N1106:N1108"/>
    <mergeCell ref="N1109:N1113"/>
    <mergeCell ref="N1114:N1118"/>
    <mergeCell ref="N1119:N1122"/>
    <mergeCell ref="N1124:N1126"/>
    <mergeCell ref="N1127:N1128"/>
    <mergeCell ref="N1129:N1131"/>
    <mergeCell ref="N1157:N1160"/>
    <mergeCell ref="N1161:N1162"/>
    <mergeCell ref="N1163:N1165"/>
    <mergeCell ref="N1169:N1172"/>
    <mergeCell ref="N1173:N1174"/>
    <mergeCell ref="N1175:N1177"/>
    <mergeCell ref="N1178:N1182"/>
    <mergeCell ref="N1183:N1187"/>
    <mergeCell ref="N1189:N1192"/>
    <mergeCell ref="N1193:N1198"/>
    <mergeCell ref="N1199:N1201"/>
    <mergeCell ref="N1202:N1206"/>
    <mergeCell ref="N1207:N1211"/>
    <mergeCell ref="N1212:N1214"/>
    <mergeCell ref="N1215:N1217"/>
    <mergeCell ref="N1218:N1219"/>
    <mergeCell ref="N1220:N1225"/>
    <mergeCell ref="N1226:N1228"/>
    <mergeCell ref="N1229:N1233"/>
    <mergeCell ref="N1234:N1239"/>
    <mergeCell ref="N1240:N1241"/>
    <mergeCell ref="N1242:N1247"/>
    <mergeCell ref="N1248:N1252"/>
    <mergeCell ref="N1253:N1254"/>
    <mergeCell ref="N1255:N1261"/>
    <mergeCell ref="N1262:N1268"/>
    <mergeCell ref="N1269:N1273"/>
    <mergeCell ref="N1275:N1276"/>
    <mergeCell ref="N1277:N1283"/>
    <mergeCell ref="N1284:N1288"/>
    <mergeCell ref="N1289:N1293"/>
    <mergeCell ref="N1294:N1299"/>
    <mergeCell ref="N1300:N1306"/>
    <mergeCell ref="N1307:N1311"/>
    <mergeCell ref="N1312:N1316"/>
    <mergeCell ref="N1317:N1320"/>
    <mergeCell ref="N1321:N1325"/>
    <mergeCell ref="N1326:N1329"/>
    <mergeCell ref="O26:O30"/>
    <mergeCell ref="O31:O36"/>
    <mergeCell ref="O37:O39"/>
    <mergeCell ref="O40:O41"/>
    <mergeCell ref="O42:O44"/>
    <mergeCell ref="O45:O48"/>
    <mergeCell ref="O49:O53"/>
    <mergeCell ref="O54:O57"/>
    <mergeCell ref="O58:O62"/>
  </mergeCells>
  <dataValidations count="1">
    <dataValidation type="custom" allowBlank="1" showErrorMessage="1" errorTitle="拒绝重复输入" error="当前输入的内容，与本区域的其他单元格内容重复。" sqref="H7:H9" errorStyle="warning">
      <formula1>COUNTIF($J:$J,H7)&lt;2</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农村特困分散供养</vt:lpstr>
      <vt:lpstr>农村特困集中供养</vt:lpstr>
      <vt:lpstr>孤儿名册</vt:lpstr>
      <vt:lpstr>事实无人抚养儿童名册</vt:lpstr>
      <vt:lpstr>低保边缘家庭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水饺哈密瓜</cp:lastModifiedBy>
  <dcterms:created xsi:type="dcterms:W3CDTF">2024-01-12T16:52:00Z</dcterms:created>
  <dcterms:modified xsi:type="dcterms:W3CDTF">2025-12-01T08:12:20Z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D736E9815B914AB18CD73E366B27C08A_13</vt:lpwstr>
  </property>
  <property fmtid="{D5CDD505-2E9C-101B-9397-08002B2CF9AE}" pid="3" name="KSOProductBuildVer">
    <vt:lpwstr>2052-12.1.0.23542</vt:lpwstr>
  </property>
</Properties>
</file>