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各批次明细" sheetId="6" r:id="rId1"/>
  </sheets>
  <definedNames>
    <definedName name="_xlnm.Print_Titles" localSheetId="0">各批次明细!$1:$4</definedName>
  </definedNames>
  <calcPr calcId="144525" concurrentCalc="0"/>
</workbook>
</file>

<file path=xl/sharedStrings.xml><?xml version="1.0" encoding="utf-8"?>
<sst xmlns="http://schemas.openxmlformats.org/spreadsheetml/2006/main" count="69" uniqueCount="45">
  <si>
    <t>附表1：</t>
  </si>
  <si>
    <t>安溪县2025年新增一般债券资金安排明细表</t>
  </si>
  <si>
    <t>单位：万元</t>
  </si>
  <si>
    <t>序号</t>
  </si>
  <si>
    <t>债券全称</t>
  </si>
  <si>
    <t>发行日期</t>
  </si>
  <si>
    <t>债券期限（年）</t>
  </si>
  <si>
    <t>债券利率（%）</t>
  </si>
  <si>
    <t>支出类别</t>
  </si>
  <si>
    <t>项目单位</t>
  </si>
  <si>
    <t>项目名称</t>
  </si>
  <si>
    <t>金额</t>
  </si>
  <si>
    <t>2025年福建省政府一般债券（一期）</t>
  </si>
  <si>
    <t>教育支出</t>
  </si>
  <si>
    <t>安溪县教育局</t>
  </si>
  <si>
    <t>安溪县光德中学改扩建工程（综合楼及配电室项目）</t>
  </si>
  <si>
    <t>安溪县凤城中学</t>
  </si>
  <si>
    <t>安溪县凤城中学新建400米标准运动场及配套用房工程</t>
  </si>
  <si>
    <t>泉州白濑水利枢纽工程参内安置区美塘小学新建项目</t>
  </si>
  <si>
    <t>福建省安溪铭选中学</t>
  </si>
  <si>
    <t>福建省安溪铭选中学扩建工程——新建高中教学综合楼</t>
  </si>
  <si>
    <t>安溪县龙门镇人民政府</t>
  </si>
  <si>
    <t>安溪龙门中学学生宿舍楼新建项目</t>
  </si>
  <si>
    <t>安溪县官桥镇人民政府</t>
  </si>
  <si>
    <t>蓝溪中学扩建项目</t>
  </si>
  <si>
    <t>小计</t>
  </si>
  <si>
    <t>文物支出</t>
  </si>
  <si>
    <t>安溪县湖头镇人民政府</t>
  </si>
  <si>
    <t>湖头文化古镇保护修缮及配套工程</t>
  </si>
  <si>
    <t>公路道路建设支出</t>
  </si>
  <si>
    <t>安溪县交通运输局</t>
  </si>
  <si>
    <t>国道G358线安溪虎邱至龙涓段新建公路工程</t>
  </si>
  <si>
    <t>安溪县剑斗镇人民政府</t>
  </si>
  <si>
    <t>安溪县剑斗镇红星村至月星村道路改建工程</t>
  </si>
  <si>
    <t>农村环境保护及社会事业支出</t>
  </si>
  <si>
    <t>剑斗镇移民服务中心新建项目</t>
  </si>
  <si>
    <t>安溪县湖上乡人民政府</t>
  </si>
  <si>
    <t>安溪县湖上村农村宅基地集中建设小区及附属配套公共设施项目</t>
  </si>
  <si>
    <t>官桥镇全民健身户外运动场所建设项目</t>
  </si>
  <si>
    <t>其他城乡社区公共设施支出</t>
  </si>
  <si>
    <t>龙门镇茭白冷链物流配送中心</t>
  </si>
  <si>
    <t>2025年福建省政府一般债券（二期）</t>
  </si>
  <si>
    <t>安溪县蓬莱镇人民政府</t>
  </si>
  <si>
    <t>蓬莱镇镇区道路基础设施提升改造工程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</si>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</sst>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黑体"/>
      <charset val="134"/>
    </font>
    <font>
      <sz val="14"/>
      <color theme="1"/>
      <name val="楷体"/>
      <charset val="134"/>
    </font>
    <font>
      <sz val="14"/>
      <color theme="1"/>
      <name val="楷体_GB2312"/>
      <charset val="134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sz val="12"/>
      <name val="仿宋_GB2312"/>
      <charset val="1"/>
    </font>
    <font>
      <sz val="12"/>
      <name val="仿宋_GB2312"/>
      <charset val="134"/>
    </font>
    <font>
      <b/>
      <sz val="12"/>
      <name val="仿宋_GB2312"/>
      <charset val="1"/>
    </font>
    <font>
      <b/>
      <sz val="14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6" applyNumberFormat="0" applyAlignment="0" applyProtection="0">
      <alignment vertical="center"/>
    </xf>
    <xf numFmtId="0" fontId="26" fillId="11" borderId="2" applyNumberFormat="0" applyAlignment="0" applyProtection="0">
      <alignment vertical="center"/>
    </xf>
    <xf numFmtId="0" fontId="27" fillId="12" borderId="7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31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2"/>
  <sheetViews>
    <sheetView tabSelected="1" workbookViewId="0">
      <selection activeCell="A2" sqref="A2:I2"/>
    </sheetView>
  </sheetViews>
  <sheetFormatPr defaultColWidth="9" defaultRowHeight="13.5"/>
  <cols>
    <col min="1" max="1" width="5.375" customWidth="1"/>
    <col min="2" max="2" width="10.125" customWidth="1"/>
    <col min="3" max="3" width="14.875" customWidth="1"/>
    <col min="4" max="4" width="9.875" customWidth="1"/>
    <col min="5" max="5" width="9.375" customWidth="1"/>
    <col min="6" max="6" width="11.75" style="3" customWidth="1"/>
    <col min="7" max="7" width="22.75" style="4" customWidth="1"/>
    <col min="8" max="8" width="61.5" style="4" customWidth="1"/>
    <col min="9" max="9" width="9.25" customWidth="1"/>
  </cols>
  <sheetData>
    <row r="1" ht="16" customHeight="1" spans="1:2">
      <c r="A1" s="5" t="s">
        <v>0</v>
      </c>
      <c r="B1" s="5"/>
    </row>
    <row r="2" customFormat="1" ht="28" customHeight="1" spans="1:9">
      <c r="A2" s="6" t="s">
        <v>1</v>
      </c>
      <c r="B2" s="6"/>
      <c r="C2" s="6"/>
      <c r="D2" s="6"/>
      <c r="E2" s="6"/>
      <c r="F2" s="7"/>
      <c r="G2" s="8"/>
      <c r="H2" s="8"/>
      <c r="I2" s="6"/>
    </row>
    <row r="3" s="1" customFormat="1" ht="15" customHeight="1" spans="1:9">
      <c r="A3" s="9"/>
      <c r="B3" s="9"/>
      <c r="C3" s="9"/>
      <c r="D3" s="9"/>
      <c r="E3" s="9"/>
      <c r="F3" s="10"/>
      <c r="G3" s="11"/>
      <c r="H3" s="12" t="s">
        <v>2</v>
      </c>
      <c r="I3" s="12"/>
    </row>
    <row r="4" s="2" customFormat="1" ht="37" customHeight="1" spans="1:9">
      <c r="A4" s="13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25" t="s">
        <v>11</v>
      </c>
    </row>
    <row r="5" customFormat="1" ht="22" customHeight="1" spans="1:9">
      <c r="A5" s="14">
        <v>1</v>
      </c>
      <c r="B5" s="15" t="s">
        <v>12</v>
      </c>
      <c r="C5" s="15">
        <v>45706</v>
      </c>
      <c r="D5" s="16">
        <v>7</v>
      </c>
      <c r="E5" s="16">
        <v>1.62</v>
      </c>
      <c r="F5" s="17" t="s">
        <v>13</v>
      </c>
      <c r="G5" s="18" t="s">
        <v>14</v>
      </c>
      <c r="H5" s="19" t="s">
        <v>15</v>
      </c>
      <c r="I5" s="26">
        <v>526</v>
      </c>
    </row>
    <row r="6" customFormat="1" ht="22" customHeight="1" spans="1:9">
      <c r="A6" s="14">
        <v>2</v>
      </c>
      <c r="B6" s="15"/>
      <c r="C6" s="15"/>
      <c r="D6" s="16"/>
      <c r="E6" s="16"/>
      <c r="F6" s="17"/>
      <c r="G6" s="18" t="s">
        <v>16</v>
      </c>
      <c r="H6" s="19" t="s">
        <v>17</v>
      </c>
      <c r="I6" s="26">
        <v>800</v>
      </c>
    </row>
    <row r="7" customFormat="1" ht="22" customHeight="1" spans="1:9">
      <c r="A7" s="14">
        <v>3</v>
      </c>
      <c r="B7" s="15"/>
      <c r="C7" s="15"/>
      <c r="D7" s="16"/>
      <c r="E7" s="16"/>
      <c r="F7" s="17"/>
      <c r="G7" s="18" t="s">
        <v>14</v>
      </c>
      <c r="H7" s="19" t="s">
        <v>18</v>
      </c>
      <c r="I7" s="26">
        <v>500</v>
      </c>
    </row>
    <row r="8" customFormat="1" ht="22" customHeight="1" spans="1:9">
      <c r="A8" s="14">
        <v>4</v>
      </c>
      <c r="B8" s="15"/>
      <c r="C8" s="15"/>
      <c r="D8" s="16"/>
      <c r="E8" s="16"/>
      <c r="F8" s="17"/>
      <c r="G8" s="18" t="s">
        <v>19</v>
      </c>
      <c r="H8" s="19" t="s">
        <v>20</v>
      </c>
      <c r="I8" s="26">
        <v>500</v>
      </c>
    </row>
    <row r="9" customFormat="1" ht="22" customHeight="1" spans="1:9">
      <c r="A9" s="14">
        <v>5</v>
      </c>
      <c r="B9" s="15"/>
      <c r="C9" s="15"/>
      <c r="D9" s="16"/>
      <c r="E9" s="16"/>
      <c r="F9" s="17"/>
      <c r="G9" s="18" t="s">
        <v>21</v>
      </c>
      <c r="H9" s="19" t="s">
        <v>22</v>
      </c>
      <c r="I9" s="26">
        <v>500</v>
      </c>
    </row>
    <row r="10" customFormat="1" ht="22" customHeight="1" spans="1:9">
      <c r="A10" s="14">
        <v>6</v>
      </c>
      <c r="B10" s="15"/>
      <c r="C10" s="15"/>
      <c r="D10" s="16"/>
      <c r="E10" s="16"/>
      <c r="F10" s="17"/>
      <c r="G10" s="18" t="s">
        <v>23</v>
      </c>
      <c r="H10" s="19" t="s">
        <v>24</v>
      </c>
      <c r="I10" s="26">
        <v>500</v>
      </c>
    </row>
    <row r="11" customFormat="1" ht="22" customHeight="1" spans="1:9">
      <c r="A11" s="14"/>
      <c r="B11" s="15"/>
      <c r="C11" s="15"/>
      <c r="D11" s="16"/>
      <c r="E11" s="16"/>
      <c r="F11" s="20" t="s">
        <v>25</v>
      </c>
      <c r="G11" s="21"/>
      <c r="H11" s="21"/>
      <c r="I11" s="21">
        <f>SUM(I5:I10)</f>
        <v>3326</v>
      </c>
    </row>
    <row r="12" customFormat="1" ht="22" customHeight="1" spans="1:9">
      <c r="A12" s="14">
        <v>7</v>
      </c>
      <c r="B12" s="15"/>
      <c r="C12" s="15"/>
      <c r="D12" s="16"/>
      <c r="E12" s="16"/>
      <c r="F12" s="17" t="s">
        <v>26</v>
      </c>
      <c r="G12" s="18" t="s">
        <v>27</v>
      </c>
      <c r="H12" s="19" t="s">
        <v>28</v>
      </c>
      <c r="I12" s="26">
        <v>500</v>
      </c>
    </row>
    <row r="13" customFormat="1" ht="22" customHeight="1" spans="1:9">
      <c r="A13" s="14"/>
      <c r="B13" s="15"/>
      <c r="C13" s="15"/>
      <c r="D13" s="16"/>
      <c r="E13" s="16"/>
      <c r="F13" s="20" t="s">
        <v>25</v>
      </c>
      <c r="G13" s="21"/>
      <c r="H13" s="21"/>
      <c r="I13" s="21">
        <f>SUM(I12)</f>
        <v>500</v>
      </c>
    </row>
    <row r="14" customFormat="1" ht="22" customHeight="1" spans="1:9">
      <c r="A14" s="14">
        <v>8</v>
      </c>
      <c r="B14" s="15"/>
      <c r="C14" s="15"/>
      <c r="D14" s="16"/>
      <c r="E14" s="16"/>
      <c r="F14" s="17" t="s">
        <v>29</v>
      </c>
      <c r="G14" s="18" t="s">
        <v>30</v>
      </c>
      <c r="H14" s="19" t="s">
        <v>31</v>
      </c>
      <c r="I14" s="26">
        <v>9600</v>
      </c>
    </row>
    <row r="15" customFormat="1" ht="22" customHeight="1" spans="1:9">
      <c r="A15" s="14">
        <v>9</v>
      </c>
      <c r="B15" s="15"/>
      <c r="C15" s="15"/>
      <c r="D15" s="16"/>
      <c r="E15" s="16"/>
      <c r="F15" s="17"/>
      <c r="G15" s="18" t="s">
        <v>32</v>
      </c>
      <c r="H15" s="19" t="s">
        <v>33</v>
      </c>
      <c r="I15" s="26">
        <v>500</v>
      </c>
    </row>
    <row r="16" customFormat="1" ht="22" customHeight="1" spans="1:9">
      <c r="A16" s="14"/>
      <c r="B16" s="15"/>
      <c r="C16" s="15"/>
      <c r="D16" s="16"/>
      <c r="E16" s="16"/>
      <c r="F16" s="20" t="s">
        <v>25</v>
      </c>
      <c r="G16" s="20"/>
      <c r="H16" s="20"/>
      <c r="I16" s="21">
        <f>SUM(I14:I15)</f>
        <v>10100</v>
      </c>
    </row>
    <row r="17" customFormat="1" ht="22" customHeight="1" spans="1:9">
      <c r="A17" s="14">
        <v>10</v>
      </c>
      <c r="B17" s="15"/>
      <c r="C17" s="15"/>
      <c r="D17" s="16"/>
      <c r="E17" s="16"/>
      <c r="F17" s="17" t="s">
        <v>34</v>
      </c>
      <c r="G17" s="18" t="s">
        <v>32</v>
      </c>
      <c r="H17" s="19" t="s">
        <v>35</v>
      </c>
      <c r="I17" s="26">
        <v>2000</v>
      </c>
    </row>
    <row r="18" customFormat="1" ht="22" customHeight="1" spans="1:9">
      <c r="A18" s="14">
        <v>11</v>
      </c>
      <c r="B18" s="15"/>
      <c r="C18" s="15"/>
      <c r="D18" s="16"/>
      <c r="E18" s="16"/>
      <c r="F18" s="17"/>
      <c r="G18" s="18" t="s">
        <v>36</v>
      </c>
      <c r="H18" s="19" t="s">
        <v>37</v>
      </c>
      <c r="I18" s="26">
        <v>500</v>
      </c>
    </row>
    <row r="19" customFormat="1" ht="22" customHeight="1" spans="1:9">
      <c r="A19" s="14">
        <v>12</v>
      </c>
      <c r="B19" s="15"/>
      <c r="C19" s="15"/>
      <c r="D19" s="16"/>
      <c r="E19" s="16"/>
      <c r="F19" s="17"/>
      <c r="G19" s="18" t="s">
        <v>23</v>
      </c>
      <c r="H19" s="19" t="s">
        <v>38</v>
      </c>
      <c r="I19" s="26">
        <v>500</v>
      </c>
    </row>
    <row r="20" customFormat="1" ht="22" customHeight="1" spans="1:9">
      <c r="A20" s="14"/>
      <c r="B20" s="15"/>
      <c r="C20" s="15"/>
      <c r="D20" s="16"/>
      <c r="E20" s="16"/>
      <c r="F20" s="20" t="s">
        <v>25</v>
      </c>
      <c r="G20" s="20"/>
      <c r="H20" s="20"/>
      <c r="I20" s="21">
        <f>SUM(I17:I19)</f>
        <v>3000</v>
      </c>
    </row>
    <row r="21" customFormat="1" ht="30" customHeight="1" spans="1:9">
      <c r="A21" s="14">
        <v>13</v>
      </c>
      <c r="B21" s="15"/>
      <c r="C21" s="15"/>
      <c r="D21" s="16"/>
      <c r="E21" s="16"/>
      <c r="F21" s="17" t="s">
        <v>39</v>
      </c>
      <c r="G21" s="18" t="s">
        <v>21</v>
      </c>
      <c r="H21" s="19" t="s">
        <v>40</v>
      </c>
      <c r="I21" s="26">
        <v>500</v>
      </c>
    </row>
    <row r="22" customFormat="1" ht="22" customHeight="1" spans="1:9">
      <c r="A22" s="14"/>
      <c r="B22" s="15"/>
      <c r="C22" s="15"/>
      <c r="D22" s="16"/>
      <c r="E22" s="16"/>
      <c r="F22" s="20" t="s">
        <v>25</v>
      </c>
      <c r="G22" s="20"/>
      <c r="H22" s="20"/>
      <c r="I22" s="21">
        <f>SUM(I21:I21)</f>
        <v>500</v>
      </c>
    </row>
    <row r="23" ht="22" customHeight="1" spans="1:9">
      <c r="A23" s="14">
        <v>14</v>
      </c>
      <c r="B23" s="15" t="s">
        <v>41</v>
      </c>
      <c r="C23" s="15">
        <v>45853</v>
      </c>
      <c r="D23" s="16">
        <v>7</v>
      </c>
      <c r="E23" s="16">
        <v>1.67</v>
      </c>
      <c r="F23" s="22" t="s">
        <v>29</v>
      </c>
      <c r="G23" s="18" t="s">
        <v>42</v>
      </c>
      <c r="H23" s="19" t="s">
        <v>43</v>
      </c>
      <c r="I23" s="26">
        <v>500</v>
      </c>
    </row>
    <row r="24" customFormat="1" ht="22" customHeight="1" spans="1:9">
      <c r="A24" s="14">
        <v>15</v>
      </c>
      <c r="B24" s="15"/>
      <c r="C24" s="15"/>
      <c r="D24" s="16"/>
      <c r="E24" s="16"/>
      <c r="F24" s="22"/>
      <c r="G24" s="18" t="s">
        <v>30</v>
      </c>
      <c r="H24" s="19" t="s">
        <v>31</v>
      </c>
      <c r="I24" s="26">
        <v>9000</v>
      </c>
    </row>
    <row r="25" customFormat="1" ht="22" customHeight="1" spans="1:9">
      <c r="A25" s="14"/>
      <c r="B25" s="15"/>
      <c r="C25" s="15"/>
      <c r="D25" s="16"/>
      <c r="E25" s="16"/>
      <c r="F25" s="20" t="s">
        <v>25</v>
      </c>
      <c r="G25" s="20"/>
      <c r="H25" s="20"/>
      <c r="I25" s="21">
        <f>SUM(I23:I24)</f>
        <v>9500</v>
      </c>
    </row>
    <row r="26" ht="22" customHeight="1" spans="1:9">
      <c r="A26" s="14">
        <v>16</v>
      </c>
      <c r="B26" s="15"/>
      <c r="C26" s="15"/>
      <c r="D26" s="16"/>
      <c r="E26" s="16"/>
      <c r="F26" s="17" t="s">
        <v>26</v>
      </c>
      <c r="G26" s="18" t="s">
        <v>27</v>
      </c>
      <c r="H26" s="19" t="s">
        <v>28</v>
      </c>
      <c r="I26" s="26">
        <v>1304</v>
      </c>
    </row>
    <row r="27" customFormat="1" ht="22" customHeight="1" spans="1:9">
      <c r="A27" s="14"/>
      <c r="B27" s="15"/>
      <c r="C27" s="15"/>
      <c r="D27" s="16"/>
      <c r="E27" s="16"/>
      <c r="F27" s="20" t="s">
        <v>25</v>
      </c>
      <c r="G27" s="20"/>
      <c r="H27" s="20"/>
      <c r="I27" s="21">
        <f>SUM(I26:I26)</f>
        <v>1304</v>
      </c>
    </row>
    <row r="28" customFormat="1" ht="22" customHeight="1" spans="1:9">
      <c r="A28" s="14">
        <v>17</v>
      </c>
      <c r="B28" s="15"/>
      <c r="C28" s="15"/>
      <c r="D28" s="16"/>
      <c r="E28" s="16"/>
      <c r="F28" s="17" t="s">
        <v>13</v>
      </c>
      <c r="G28" s="18" t="s">
        <v>14</v>
      </c>
      <c r="H28" s="19" t="s">
        <v>18</v>
      </c>
      <c r="I28" s="26">
        <v>2000</v>
      </c>
    </row>
    <row r="29" ht="22" customHeight="1" spans="1:9">
      <c r="A29" s="14">
        <v>18</v>
      </c>
      <c r="B29" s="15"/>
      <c r="C29" s="15"/>
      <c r="D29" s="16"/>
      <c r="E29" s="16"/>
      <c r="F29" s="17"/>
      <c r="G29" s="18" t="s">
        <v>23</v>
      </c>
      <c r="H29" s="19" t="s">
        <v>24</v>
      </c>
      <c r="I29" s="26">
        <v>500</v>
      </c>
    </row>
    <row r="30" ht="22" customHeight="1" spans="1:9">
      <c r="A30" s="14">
        <v>19</v>
      </c>
      <c r="B30" s="15"/>
      <c r="C30" s="15"/>
      <c r="D30" s="16"/>
      <c r="E30" s="16"/>
      <c r="F30" s="17"/>
      <c r="G30" s="18" t="s">
        <v>21</v>
      </c>
      <c r="H30" s="19" t="s">
        <v>22</v>
      </c>
      <c r="I30" s="26">
        <v>600</v>
      </c>
    </row>
    <row r="31" customFormat="1" ht="22" customHeight="1" spans="1:9">
      <c r="A31" s="14"/>
      <c r="B31" s="15"/>
      <c r="C31" s="15"/>
      <c r="D31" s="16"/>
      <c r="E31" s="16"/>
      <c r="F31" s="20" t="s">
        <v>25</v>
      </c>
      <c r="G31" s="20"/>
      <c r="H31" s="20"/>
      <c r="I31" s="21">
        <f>SUM(I28:I30)</f>
        <v>3100</v>
      </c>
    </row>
    <row r="32" customFormat="1" ht="30" customHeight="1" spans="1:9">
      <c r="A32" s="23" t="s">
        <v>44</v>
      </c>
      <c r="B32" s="23"/>
      <c r="C32" s="23"/>
      <c r="D32" s="23"/>
      <c r="E32" s="23"/>
      <c r="F32" s="24"/>
      <c r="G32" s="23"/>
      <c r="H32" s="23"/>
      <c r="I32" s="23">
        <f>I11+I13+I16+I20+I25+I22+I27+I31</f>
        <v>31330</v>
      </c>
    </row>
  </sheetData>
  <mergeCells count="25">
    <mergeCell ref="A1:B1"/>
    <mergeCell ref="A2:I2"/>
    <mergeCell ref="H3:I3"/>
    <mergeCell ref="F11:H11"/>
    <mergeCell ref="F13:H13"/>
    <mergeCell ref="F16:H16"/>
    <mergeCell ref="F20:H20"/>
    <mergeCell ref="F22:H22"/>
    <mergeCell ref="F25:H25"/>
    <mergeCell ref="F27:H27"/>
    <mergeCell ref="F31:H31"/>
    <mergeCell ref="A32:H32"/>
    <mergeCell ref="B5:B22"/>
    <mergeCell ref="B23:B31"/>
    <mergeCell ref="C5:C22"/>
    <mergeCell ref="C23:C31"/>
    <mergeCell ref="D5:D22"/>
    <mergeCell ref="D23:D31"/>
    <mergeCell ref="E5:E22"/>
    <mergeCell ref="E23:E31"/>
    <mergeCell ref="F5:F10"/>
    <mergeCell ref="F14:F15"/>
    <mergeCell ref="F17:F19"/>
    <mergeCell ref="F23:F24"/>
    <mergeCell ref="F28:F30"/>
  </mergeCells>
  <printOptions horizontalCentered="1"/>
  <pageMargins left="0.550694444444444" right="0.393055555555556" top="0.747916666666667" bottom="1.02361111111111" header="0" footer="0"/>
  <pageSetup paperSize="9" scale="90" fitToHeight="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各批次明细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林敏娴</cp:lastModifiedBy>
  <dcterms:created xsi:type="dcterms:W3CDTF">2020-07-11T07:51:00Z</dcterms:created>
  <cp:lastPrinted>2020-08-31T08:32:00Z</cp:lastPrinted>
  <dcterms:modified xsi:type="dcterms:W3CDTF">2025-12-04T08:07:25Z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B204FD6494C443C19ECDBF8BCF88E773_13</vt:lpwstr>
  </property>
</Properties>
</file>