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经济困难失能老年人入住养老机构补贴!$A$2:$S$33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<sst xmlns="http://schemas.openxmlformats.org/spreadsheetml/2006/main" count="142" uniqueCount="66">
  <si>
    <t>2026年4月经济困难失能老年人入住养老机构补贴（31）人</t>
  </si>
  <si>
    <t>序号</t>
  </si>
  <si>
    <t>初始及变动日期</t>
  </si>
  <si>
    <t>初始及增减变动情况</t>
  </si>
  <si>
    <t>乡镇</t>
  </si>
  <si>
    <t>姓名</t>
  </si>
  <si>
    <t>性别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</si>
  <si>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</si>
  <si>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</si>
  <si>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</si>
  <si>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</si>
  <si>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</si>
  <si>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</si>
  <si>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</si>
  <si>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计划生育家庭奖励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</si>
  <si>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</si>
  <si>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</si>
  <si>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</si>
  <si>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</si>
  <si>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</si>
  <si>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</si>
  <si>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</si>
  <si>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蓬莱镇</t>
  </si>
  <si>
    <t>姚*梅</t>
  </si>
  <si>
    <t>女</t>
  </si>
  <si>
    <t>凤城镇</t>
  </si>
  <si>
    <t>陈*彩</t>
  </si>
  <si>
    <t>新增</t>
  </si>
  <si>
    <t>魁斗镇</t>
  </si>
  <si>
    <t>林*珍</t>
  </si>
  <si>
    <t>金谷镇</t>
  </si>
  <si>
    <t>苏*珍</t>
  </si>
  <si>
    <t>林*元</t>
  </si>
  <si>
    <t xml:space="preserve"> 虎邱镇</t>
  </si>
  <si>
    <t>黄*惜</t>
  </si>
  <si>
    <t>官桥镇</t>
  </si>
  <si>
    <t>林*花</t>
  </si>
  <si>
    <t>祥华乡</t>
  </si>
  <si>
    <t>詹*炎</t>
  </si>
  <si>
    <t>詹*根</t>
  </si>
  <si>
    <t>感德镇</t>
  </si>
  <si>
    <t>陈*金</t>
  </si>
  <si>
    <t>郑*辉</t>
  </si>
  <si>
    <t>林*金</t>
  </si>
  <si>
    <t>陈*达</t>
  </si>
  <si>
    <t>洪*彬</t>
  </si>
  <si>
    <t>湖头镇</t>
  </si>
  <si>
    <t>李*</t>
  </si>
  <si>
    <t>刘*从</t>
  </si>
  <si>
    <t>傅*</t>
  </si>
  <si>
    <t>黄*清</t>
  </si>
  <si>
    <t>刘*川</t>
  </si>
  <si>
    <t>西坪镇</t>
  </si>
  <si>
    <t>林*美</t>
  </si>
  <si>
    <t>尚卿乡</t>
  </si>
  <si>
    <t>朱*亚</t>
  </si>
  <si>
    <t>林*继</t>
  </si>
  <si>
    <t>林*传</t>
  </si>
  <si>
    <t>苏*</t>
  </si>
  <si>
    <t>许*全</t>
  </si>
  <si>
    <t>长卿镇</t>
  </si>
  <si>
    <t>王*贵</t>
  </si>
  <si>
    <t>潭*敏</t>
  </si>
  <si>
    <t>林*凤</t>
  </si>
  <si>
    <t>林*珠</t>
  </si>
  <si>
    <t>高*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</si>
</sst>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SheetLayoutView="60" workbookViewId="0">
      <pane ySplit="2" topLeftCell="A29" activePane="bottomLeft" state="frozen"/>
      <selection/>
      <selection pane="bottomLeft" activeCell="S6" sqref="S6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17.125" style="4" customWidth="1"/>
    <col min="8" max="8" width="9.25" style="4" customWidth="1"/>
    <col min="9" max="9" width="9.125" style="4" customWidth="1"/>
    <col min="10" max="11" width="9.375" style="6" customWidth="1"/>
    <col min="12" max="13" width="8.875" style="4" customWidth="1"/>
    <col min="14" max="15" width="7.625" style="4" customWidth="1"/>
    <col min="16" max="16" width="10" style="4" customWidth="1"/>
    <col min="17" max="17" width="7.875" style="4" customWidth="1"/>
    <col min="18" max="16384" width="9" style="4"/>
  </cols>
  <sheetData>
    <row r="1" ht="51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6.9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2" customFormat="1" ht="27.95" customHeight="1" spans="1:17">
      <c r="A3" s="11">
        <f>ROW()-2</f>
        <v>1</v>
      </c>
      <c r="B3" s="12">
        <v>20240301</v>
      </c>
      <c r="C3" s="8" t="s">
        <v>18</v>
      </c>
      <c r="D3" s="8" t="s">
        <v>19</v>
      </c>
      <c r="E3" s="8" t="s">
        <v>20</v>
      </c>
      <c r="F3" s="8" t="s">
        <v>21</v>
      </c>
      <c r="G3" s="8">
        <v>3182</v>
      </c>
      <c r="H3" s="8">
        <v>845</v>
      </c>
      <c r="I3" s="8">
        <v>0</v>
      </c>
      <c r="J3" s="10">
        <v>0</v>
      </c>
      <c r="K3" s="10">
        <v>130</v>
      </c>
      <c r="L3" s="8">
        <v>0</v>
      </c>
      <c r="M3" s="8">
        <v>300</v>
      </c>
      <c r="N3" s="8">
        <v>0</v>
      </c>
      <c r="O3" s="8">
        <v>1000</v>
      </c>
      <c r="P3" s="8">
        <f t="shared" ref="P3:P14" si="0">SUM(H3:O3)</f>
        <v>2275</v>
      </c>
      <c r="Q3" s="8">
        <f t="shared" ref="Q3:Q14" si="1">G3-P3</f>
        <v>907</v>
      </c>
    </row>
    <row r="4" s="2" customFormat="1" ht="27.95" customHeight="1" spans="1:17">
      <c r="A4" s="11">
        <f>ROW()-2</f>
        <v>2</v>
      </c>
      <c r="B4" s="12">
        <v>20240301</v>
      </c>
      <c r="C4" s="8" t="s">
        <v>18</v>
      </c>
      <c r="D4" s="8" t="s">
        <v>22</v>
      </c>
      <c r="E4" s="8" t="s">
        <v>23</v>
      </c>
      <c r="F4" s="8" t="s">
        <v>24</v>
      </c>
      <c r="G4" s="8">
        <v>3182</v>
      </c>
      <c r="H4" s="8">
        <v>423</v>
      </c>
      <c r="I4" s="8">
        <v>0</v>
      </c>
      <c r="J4" s="10">
        <v>0</v>
      </c>
      <c r="K4" s="10">
        <v>130</v>
      </c>
      <c r="L4" s="8">
        <v>0</v>
      </c>
      <c r="M4" s="8">
        <v>300</v>
      </c>
      <c r="N4" s="8">
        <v>0</v>
      </c>
      <c r="O4" s="8">
        <v>1000</v>
      </c>
      <c r="P4" s="8">
        <f t="shared" si="0"/>
        <v>1853</v>
      </c>
      <c r="Q4" s="8">
        <f t="shared" si="1"/>
        <v>1329</v>
      </c>
    </row>
    <row r="5" s="2" customFormat="1" ht="27.95" customHeight="1" spans="1:17">
      <c r="A5" s="11">
        <f t="shared" ref="A5:A14" si="2">ROW()-2</f>
        <v>3</v>
      </c>
      <c r="B5" s="12">
        <v>20240301</v>
      </c>
      <c r="C5" s="8" t="s">
        <v>18</v>
      </c>
      <c r="D5" s="8" t="s">
        <v>25</v>
      </c>
      <c r="E5" s="8" t="s">
        <v>26</v>
      </c>
      <c r="F5" s="8" t="s">
        <v>24</v>
      </c>
      <c r="G5" s="8">
        <v>3182</v>
      </c>
      <c r="H5" s="8">
        <v>845</v>
      </c>
      <c r="I5" s="8">
        <v>100</v>
      </c>
      <c r="J5" s="10">
        <v>100</v>
      </c>
      <c r="K5" s="10">
        <v>130</v>
      </c>
      <c r="L5" s="8">
        <v>0</v>
      </c>
      <c r="M5" s="8">
        <v>300</v>
      </c>
      <c r="N5" s="8">
        <v>0</v>
      </c>
      <c r="O5" s="8">
        <v>1000</v>
      </c>
      <c r="P5" s="8">
        <f t="shared" si="0"/>
        <v>2475</v>
      </c>
      <c r="Q5" s="8">
        <f t="shared" si="1"/>
        <v>707</v>
      </c>
    </row>
    <row r="6" s="2" customFormat="1" ht="27.95" customHeight="1" spans="1:17">
      <c r="A6" s="11">
        <f t="shared" si="2"/>
        <v>4</v>
      </c>
      <c r="B6" s="12">
        <v>20240701</v>
      </c>
      <c r="C6" s="8" t="s">
        <v>27</v>
      </c>
      <c r="D6" s="8" t="s">
        <v>28</v>
      </c>
      <c r="E6" s="8" t="s">
        <v>29</v>
      </c>
      <c r="F6" s="8" t="s">
        <v>24</v>
      </c>
      <c r="G6" s="8">
        <v>3182</v>
      </c>
      <c r="H6" s="8">
        <v>845</v>
      </c>
      <c r="I6" s="8">
        <v>0</v>
      </c>
      <c r="J6" s="10">
        <v>0</v>
      </c>
      <c r="K6" s="10">
        <v>130</v>
      </c>
      <c r="L6" s="8">
        <v>0</v>
      </c>
      <c r="M6" s="8">
        <v>300</v>
      </c>
      <c r="N6" s="8">
        <v>0</v>
      </c>
      <c r="O6" s="8">
        <v>1000</v>
      </c>
      <c r="P6" s="8">
        <f t="shared" si="0"/>
        <v>2275</v>
      </c>
      <c r="Q6" s="8">
        <f t="shared" si="1"/>
        <v>907</v>
      </c>
    </row>
    <row r="7" s="2" customFormat="1" ht="27.95" customHeight="1" spans="1:17">
      <c r="A7" s="11">
        <f t="shared" si="2"/>
        <v>5</v>
      </c>
      <c r="B7" s="12">
        <v>20241001</v>
      </c>
      <c r="C7" s="8" t="s">
        <v>27</v>
      </c>
      <c r="D7" s="8" t="s">
        <v>30</v>
      </c>
      <c r="E7" s="8" t="s">
        <v>31</v>
      </c>
      <c r="F7" s="8" t="s">
        <v>24</v>
      </c>
      <c r="G7" s="8">
        <v>3182</v>
      </c>
      <c r="H7" s="8">
        <v>423</v>
      </c>
      <c r="I7" s="8">
        <v>0</v>
      </c>
      <c r="J7" s="10">
        <v>0</v>
      </c>
      <c r="K7" s="10">
        <v>130</v>
      </c>
      <c r="L7" s="8">
        <v>0</v>
      </c>
      <c r="M7" s="8">
        <v>300</v>
      </c>
      <c r="N7" s="8">
        <v>0</v>
      </c>
      <c r="O7" s="8">
        <v>1000</v>
      </c>
      <c r="P7" s="8">
        <f t="shared" si="0"/>
        <v>1853</v>
      </c>
      <c r="Q7" s="8">
        <f t="shared" si="1"/>
        <v>1329</v>
      </c>
    </row>
    <row r="8" s="2" customFormat="1" ht="27.95" customHeight="1" spans="1:17">
      <c r="A8" s="11">
        <f t="shared" si="2"/>
        <v>6</v>
      </c>
      <c r="B8" s="12">
        <v>20241001</v>
      </c>
      <c r="C8" s="8" t="s">
        <v>27</v>
      </c>
      <c r="D8" s="8" t="s">
        <v>22</v>
      </c>
      <c r="E8" s="8" t="s">
        <v>32</v>
      </c>
      <c r="F8" s="8" t="s">
        <v>21</v>
      </c>
      <c r="G8" s="8">
        <v>3182</v>
      </c>
      <c r="H8" s="8">
        <v>845</v>
      </c>
      <c r="I8" s="8">
        <v>0</v>
      </c>
      <c r="J8" s="10">
        <v>0</v>
      </c>
      <c r="K8" s="10">
        <v>130</v>
      </c>
      <c r="L8" s="8">
        <v>0</v>
      </c>
      <c r="M8" s="8">
        <v>300</v>
      </c>
      <c r="N8" s="8">
        <v>0</v>
      </c>
      <c r="O8" s="8">
        <v>1000</v>
      </c>
      <c r="P8" s="8">
        <f t="shared" si="0"/>
        <v>2275</v>
      </c>
      <c r="Q8" s="8">
        <f t="shared" si="1"/>
        <v>907</v>
      </c>
    </row>
    <row r="9" s="2" customFormat="1" ht="27.95" customHeight="1" spans="1:17">
      <c r="A9" s="11">
        <f t="shared" si="2"/>
        <v>7</v>
      </c>
      <c r="B9" s="12">
        <v>20250201</v>
      </c>
      <c r="C9" s="8" t="s">
        <v>27</v>
      </c>
      <c r="D9" s="8" t="s">
        <v>33</v>
      </c>
      <c r="E9" s="8" t="s">
        <v>34</v>
      </c>
      <c r="F9" s="8" t="s">
        <v>24</v>
      </c>
      <c r="G9" s="8">
        <v>3182</v>
      </c>
      <c r="H9" s="8">
        <v>845</v>
      </c>
      <c r="I9" s="8">
        <v>0</v>
      </c>
      <c r="J9" s="10">
        <v>0</v>
      </c>
      <c r="K9" s="10">
        <v>130</v>
      </c>
      <c r="L9" s="8">
        <v>0</v>
      </c>
      <c r="M9" s="8">
        <v>300</v>
      </c>
      <c r="N9" s="8">
        <v>0</v>
      </c>
      <c r="O9" s="8">
        <v>1000</v>
      </c>
      <c r="P9" s="8">
        <f t="shared" si="0"/>
        <v>2275</v>
      </c>
      <c r="Q9" s="8">
        <f t="shared" si="1"/>
        <v>907</v>
      </c>
    </row>
    <row r="10" s="2" customFormat="1" ht="27.95" customHeight="1" spans="1:17">
      <c r="A10" s="11">
        <f t="shared" si="2"/>
        <v>8</v>
      </c>
      <c r="B10" s="12">
        <v>20250401</v>
      </c>
      <c r="C10" s="8" t="s">
        <v>27</v>
      </c>
      <c r="D10" s="8" t="s">
        <v>35</v>
      </c>
      <c r="E10" s="8" t="s">
        <v>36</v>
      </c>
      <c r="F10" s="8" t="s">
        <v>24</v>
      </c>
      <c r="G10" s="8">
        <v>3182</v>
      </c>
      <c r="H10" s="8">
        <v>845</v>
      </c>
      <c r="I10" s="8">
        <v>0</v>
      </c>
      <c r="J10" s="10">
        <v>0</v>
      </c>
      <c r="K10" s="10">
        <v>130</v>
      </c>
      <c r="L10" s="8">
        <v>121</v>
      </c>
      <c r="M10" s="8">
        <v>0</v>
      </c>
      <c r="N10" s="8">
        <v>0</v>
      </c>
      <c r="O10" s="8">
        <v>1000</v>
      </c>
      <c r="P10" s="8">
        <f t="shared" si="0"/>
        <v>2096</v>
      </c>
      <c r="Q10" s="8">
        <f t="shared" si="1"/>
        <v>1086</v>
      </c>
    </row>
    <row r="11" s="2" customFormat="1" ht="27.95" customHeight="1" spans="1:17">
      <c r="A11" s="11">
        <f t="shared" si="2"/>
        <v>9</v>
      </c>
      <c r="B11" s="12">
        <v>20250501</v>
      </c>
      <c r="C11" s="8" t="s">
        <v>27</v>
      </c>
      <c r="D11" s="8" t="s">
        <v>37</v>
      </c>
      <c r="E11" s="8" t="s">
        <v>38</v>
      </c>
      <c r="F11" s="8" t="s">
        <v>21</v>
      </c>
      <c r="G11" s="8">
        <v>3182</v>
      </c>
      <c r="H11" s="8">
        <v>845</v>
      </c>
      <c r="I11" s="8">
        <v>0</v>
      </c>
      <c r="J11" s="10">
        <v>0</v>
      </c>
      <c r="K11" s="10">
        <v>130</v>
      </c>
      <c r="L11" s="8">
        <v>145</v>
      </c>
      <c r="M11" s="8">
        <v>0</v>
      </c>
      <c r="N11" s="8">
        <v>0</v>
      </c>
      <c r="O11" s="8">
        <v>1000</v>
      </c>
      <c r="P11" s="8">
        <f t="shared" si="0"/>
        <v>2120</v>
      </c>
      <c r="Q11" s="8">
        <f t="shared" si="1"/>
        <v>1062</v>
      </c>
    </row>
    <row r="12" ht="25.5" customHeight="1" spans="1:17">
      <c r="A12" s="11">
        <f t="shared" si="2"/>
        <v>10</v>
      </c>
      <c r="B12" s="13">
        <v>20250701</v>
      </c>
      <c r="C12" s="13" t="s">
        <v>27</v>
      </c>
      <c r="D12" s="13" t="s">
        <v>37</v>
      </c>
      <c r="E12" s="13" t="s">
        <v>39</v>
      </c>
      <c r="F12" s="13" t="s">
        <v>21</v>
      </c>
      <c r="G12" s="14">
        <v>2415</v>
      </c>
      <c r="H12" s="8">
        <v>845</v>
      </c>
      <c r="I12" s="13">
        <v>100</v>
      </c>
      <c r="J12" s="13">
        <v>50</v>
      </c>
      <c r="K12" s="13">
        <v>130</v>
      </c>
      <c r="L12" s="13">
        <v>0</v>
      </c>
      <c r="M12" s="13">
        <v>0</v>
      </c>
      <c r="N12" s="8">
        <v>0</v>
      </c>
      <c r="O12" s="13">
        <v>750</v>
      </c>
      <c r="P12" s="8">
        <f t="shared" si="0"/>
        <v>1875</v>
      </c>
      <c r="Q12" s="8">
        <f t="shared" si="1"/>
        <v>540</v>
      </c>
    </row>
    <row r="13" ht="25.5" customHeight="1" spans="1:17">
      <c r="A13" s="11">
        <f t="shared" si="2"/>
        <v>11</v>
      </c>
      <c r="B13" s="13">
        <v>20250801</v>
      </c>
      <c r="C13" s="13" t="s">
        <v>27</v>
      </c>
      <c r="D13" s="13" t="s">
        <v>40</v>
      </c>
      <c r="E13" s="13" t="s">
        <v>41</v>
      </c>
      <c r="F13" s="13" t="s">
        <v>21</v>
      </c>
      <c r="G13" s="13">
        <v>3182</v>
      </c>
      <c r="H13" s="13">
        <v>845</v>
      </c>
      <c r="I13" s="13">
        <v>0</v>
      </c>
      <c r="J13" s="13">
        <v>0</v>
      </c>
      <c r="K13" s="13">
        <v>130</v>
      </c>
      <c r="L13" s="13">
        <v>0</v>
      </c>
      <c r="M13" s="13">
        <v>300</v>
      </c>
      <c r="N13" s="8">
        <v>0</v>
      </c>
      <c r="O13" s="13">
        <v>1000</v>
      </c>
      <c r="P13" s="8">
        <f t="shared" si="0"/>
        <v>2275</v>
      </c>
      <c r="Q13" s="8">
        <f t="shared" si="1"/>
        <v>907</v>
      </c>
    </row>
    <row r="14" ht="25.5" customHeight="1" spans="1:17">
      <c r="A14" s="11">
        <f t="shared" si="2"/>
        <v>12</v>
      </c>
      <c r="B14" s="13">
        <v>20250901</v>
      </c>
      <c r="C14" s="13" t="s">
        <v>27</v>
      </c>
      <c r="D14" s="13" t="s">
        <v>30</v>
      </c>
      <c r="E14" s="13" t="s">
        <v>42</v>
      </c>
      <c r="F14" s="13" t="s">
        <v>24</v>
      </c>
      <c r="G14" s="13">
        <v>3182</v>
      </c>
      <c r="H14" s="13">
        <v>592</v>
      </c>
      <c r="I14" s="13">
        <v>0</v>
      </c>
      <c r="J14" s="13">
        <v>0</v>
      </c>
      <c r="K14" s="13">
        <v>130</v>
      </c>
      <c r="L14" s="13">
        <v>121</v>
      </c>
      <c r="M14" s="13">
        <v>0</v>
      </c>
      <c r="N14" s="13">
        <v>300</v>
      </c>
      <c r="O14" s="13">
        <v>1000</v>
      </c>
      <c r="P14" s="8">
        <f t="shared" si="0"/>
        <v>2143</v>
      </c>
      <c r="Q14" s="8">
        <f t="shared" si="1"/>
        <v>1039</v>
      </c>
    </row>
    <row r="15" ht="25.5" customHeight="1" spans="1:17">
      <c r="A15" s="11">
        <f t="shared" ref="A15:A29" si="3">ROW()-2</f>
        <v>13</v>
      </c>
      <c r="B15" s="13">
        <v>20251001</v>
      </c>
      <c r="C15" s="13" t="s">
        <v>27</v>
      </c>
      <c r="D15" s="13" t="s">
        <v>35</v>
      </c>
      <c r="E15" s="13" t="s">
        <v>43</v>
      </c>
      <c r="F15" s="13" t="s">
        <v>21</v>
      </c>
      <c r="G15" s="13">
        <v>3182</v>
      </c>
      <c r="H15" s="13">
        <v>845</v>
      </c>
      <c r="I15" s="13">
        <v>0</v>
      </c>
      <c r="J15" s="13">
        <v>0</v>
      </c>
      <c r="K15" s="13">
        <v>130</v>
      </c>
      <c r="L15" s="13">
        <v>0</v>
      </c>
      <c r="M15" s="13">
        <v>300</v>
      </c>
      <c r="N15" s="13">
        <v>300</v>
      </c>
      <c r="O15" s="13">
        <v>1000</v>
      </c>
      <c r="P15" s="8">
        <f t="shared" ref="P15:P33" si="4">SUM(H15:O15)</f>
        <v>2575</v>
      </c>
      <c r="Q15" s="8">
        <f t="shared" ref="Q15:Q33" si="5">G15-P15</f>
        <v>607</v>
      </c>
    </row>
    <row r="16" ht="25.5" customHeight="1" spans="1:17">
      <c r="A16" s="11">
        <f t="shared" si="3"/>
        <v>14</v>
      </c>
      <c r="B16" s="13">
        <v>20251001</v>
      </c>
      <c r="C16" s="13" t="s">
        <v>27</v>
      </c>
      <c r="D16" s="13" t="s">
        <v>30</v>
      </c>
      <c r="E16" s="13" t="s">
        <v>44</v>
      </c>
      <c r="F16" s="13" t="s">
        <v>21</v>
      </c>
      <c r="G16" s="13">
        <v>3182</v>
      </c>
      <c r="H16" s="13">
        <v>845</v>
      </c>
      <c r="I16" s="13">
        <v>0</v>
      </c>
      <c r="J16" s="13">
        <v>0</v>
      </c>
      <c r="K16" s="13">
        <v>130</v>
      </c>
      <c r="L16" s="13">
        <v>121</v>
      </c>
      <c r="M16" s="13">
        <v>0</v>
      </c>
      <c r="N16" s="8">
        <v>0</v>
      </c>
      <c r="O16" s="13">
        <v>1000</v>
      </c>
      <c r="P16" s="8">
        <f t="shared" si="4"/>
        <v>2096</v>
      </c>
      <c r="Q16" s="8">
        <f t="shared" si="5"/>
        <v>1086</v>
      </c>
    </row>
    <row r="17" spans="1:17">
      <c r="A17" s="11">
        <f t="shared" si="3"/>
        <v>15</v>
      </c>
      <c r="B17" s="13">
        <v>20251001</v>
      </c>
      <c r="C17" s="13" t="s">
        <v>27</v>
      </c>
      <c r="D17" s="13" t="s">
        <v>30</v>
      </c>
      <c r="E17" s="13" t="s">
        <v>45</v>
      </c>
      <c r="F17" s="13" t="s">
        <v>21</v>
      </c>
      <c r="G17" s="13">
        <v>3182</v>
      </c>
      <c r="H17" s="13">
        <v>845</v>
      </c>
      <c r="I17" s="13">
        <v>0</v>
      </c>
      <c r="J17" s="13">
        <v>0</v>
      </c>
      <c r="K17" s="13">
        <v>130</v>
      </c>
      <c r="L17" s="13">
        <v>121</v>
      </c>
      <c r="M17" s="13">
        <v>0</v>
      </c>
      <c r="N17" s="8">
        <v>0</v>
      </c>
      <c r="O17" s="13">
        <v>1000</v>
      </c>
      <c r="P17" s="8">
        <f t="shared" si="4"/>
        <v>2096</v>
      </c>
      <c r="Q17" s="8">
        <f t="shared" si="5"/>
        <v>1086</v>
      </c>
    </row>
    <row r="18" spans="1:17">
      <c r="A18" s="11">
        <f t="shared" si="3"/>
        <v>16</v>
      </c>
      <c r="B18" s="13">
        <v>20251001</v>
      </c>
      <c r="C18" s="13" t="s">
        <v>27</v>
      </c>
      <c r="D18" s="13" t="s">
        <v>46</v>
      </c>
      <c r="E18" s="13" t="s">
        <v>47</v>
      </c>
      <c r="F18" s="13" t="s">
        <v>24</v>
      </c>
      <c r="G18" s="13">
        <v>3182</v>
      </c>
      <c r="H18" s="13">
        <v>845</v>
      </c>
      <c r="I18" s="13">
        <v>100</v>
      </c>
      <c r="J18" s="13">
        <v>50</v>
      </c>
      <c r="K18" s="13">
        <v>130</v>
      </c>
      <c r="L18" s="13">
        <v>0</v>
      </c>
      <c r="M18" s="13">
        <v>300</v>
      </c>
      <c r="N18" s="8">
        <v>0</v>
      </c>
      <c r="O18" s="13">
        <v>1000</v>
      </c>
      <c r="P18" s="8">
        <f t="shared" si="4"/>
        <v>2425</v>
      </c>
      <c r="Q18" s="8">
        <f t="shared" si="5"/>
        <v>757</v>
      </c>
    </row>
    <row r="19" spans="1:17">
      <c r="A19" s="11">
        <f t="shared" si="3"/>
        <v>17</v>
      </c>
      <c r="B19" s="13">
        <v>20251001</v>
      </c>
      <c r="C19" s="13" t="s">
        <v>27</v>
      </c>
      <c r="D19" s="13" t="s">
        <v>22</v>
      </c>
      <c r="E19" s="13" t="s">
        <v>48</v>
      </c>
      <c r="F19" s="13" t="s">
        <v>21</v>
      </c>
      <c r="G19" s="13">
        <v>3182</v>
      </c>
      <c r="H19" s="13">
        <v>423</v>
      </c>
      <c r="I19" s="13">
        <v>0</v>
      </c>
      <c r="J19" s="13">
        <v>0</v>
      </c>
      <c r="K19" s="13">
        <v>130</v>
      </c>
      <c r="L19" s="13">
        <v>121</v>
      </c>
      <c r="M19" s="13">
        <v>0</v>
      </c>
      <c r="N19" s="8">
        <v>0</v>
      </c>
      <c r="O19" s="13">
        <v>1000</v>
      </c>
      <c r="P19" s="8">
        <f t="shared" si="4"/>
        <v>1674</v>
      </c>
      <c r="Q19" s="8">
        <f t="shared" si="5"/>
        <v>1508</v>
      </c>
    </row>
    <row r="20" spans="1:17">
      <c r="A20" s="11">
        <f t="shared" si="3"/>
        <v>18</v>
      </c>
      <c r="B20" s="13">
        <v>20251001</v>
      </c>
      <c r="C20" s="13" t="s">
        <v>27</v>
      </c>
      <c r="D20" s="13" t="s">
        <v>22</v>
      </c>
      <c r="E20" s="13" t="s">
        <v>49</v>
      </c>
      <c r="F20" s="13" t="s">
        <v>24</v>
      </c>
      <c r="G20" s="13">
        <v>3182</v>
      </c>
      <c r="H20" s="13">
        <v>845</v>
      </c>
      <c r="I20" s="13">
        <v>100</v>
      </c>
      <c r="J20" s="13">
        <v>50</v>
      </c>
      <c r="K20" s="13">
        <v>130</v>
      </c>
      <c r="L20" s="13">
        <v>0</v>
      </c>
      <c r="M20" s="13">
        <v>300</v>
      </c>
      <c r="N20" s="8">
        <v>0</v>
      </c>
      <c r="O20" s="13">
        <v>1000</v>
      </c>
      <c r="P20" s="8">
        <f t="shared" si="4"/>
        <v>2425</v>
      </c>
      <c r="Q20" s="8">
        <f t="shared" si="5"/>
        <v>757</v>
      </c>
    </row>
    <row r="21" s="2" customFormat="1" ht="27.95" customHeight="1" spans="1:17">
      <c r="A21" s="11">
        <f t="shared" si="3"/>
        <v>19</v>
      </c>
      <c r="B21" s="12">
        <v>20251101</v>
      </c>
      <c r="C21" s="8" t="s">
        <v>18</v>
      </c>
      <c r="D21" s="8" t="s">
        <v>22</v>
      </c>
      <c r="E21" s="8" t="s">
        <v>50</v>
      </c>
      <c r="F21" s="8" t="s">
        <v>24</v>
      </c>
      <c r="G21" s="8">
        <v>3182</v>
      </c>
      <c r="H21" s="8">
        <v>845</v>
      </c>
      <c r="I21" s="8">
        <v>0</v>
      </c>
      <c r="J21" s="10">
        <v>0</v>
      </c>
      <c r="K21" s="10">
        <v>130</v>
      </c>
      <c r="L21" s="8">
        <v>0</v>
      </c>
      <c r="M21" s="8">
        <v>300</v>
      </c>
      <c r="N21" s="8">
        <v>0</v>
      </c>
      <c r="O21" s="8">
        <v>1000</v>
      </c>
      <c r="P21" s="8">
        <f t="shared" si="4"/>
        <v>2275</v>
      </c>
      <c r="Q21" s="8">
        <f t="shared" si="5"/>
        <v>907</v>
      </c>
    </row>
    <row r="22" s="2" customFormat="1" ht="27.95" customHeight="1" spans="1:17">
      <c r="A22" s="11">
        <f t="shared" si="3"/>
        <v>20</v>
      </c>
      <c r="B22" s="12">
        <v>20251101</v>
      </c>
      <c r="C22" s="13" t="s">
        <v>27</v>
      </c>
      <c r="D22" s="8" t="s">
        <v>22</v>
      </c>
      <c r="E22" s="8" t="s">
        <v>51</v>
      </c>
      <c r="F22" s="8" t="s">
        <v>21</v>
      </c>
      <c r="G22" s="8">
        <v>3182</v>
      </c>
      <c r="H22" s="8">
        <v>592</v>
      </c>
      <c r="I22" s="8">
        <v>0</v>
      </c>
      <c r="J22" s="10">
        <v>0</v>
      </c>
      <c r="K22" s="10">
        <v>130</v>
      </c>
      <c r="L22" s="8">
        <v>145</v>
      </c>
      <c r="M22" s="8">
        <v>0</v>
      </c>
      <c r="N22" s="8">
        <v>0</v>
      </c>
      <c r="O22" s="8">
        <v>1000</v>
      </c>
      <c r="P22" s="8">
        <f t="shared" si="4"/>
        <v>1867</v>
      </c>
      <c r="Q22" s="8">
        <f t="shared" si="5"/>
        <v>1315</v>
      </c>
    </row>
    <row r="23" s="2" customFormat="1" ht="27.95" customHeight="1" spans="1:17">
      <c r="A23" s="11">
        <f t="shared" si="3"/>
        <v>21</v>
      </c>
      <c r="B23" s="12">
        <v>20251201</v>
      </c>
      <c r="C23" s="13" t="s">
        <v>27</v>
      </c>
      <c r="D23" s="8" t="s">
        <v>52</v>
      </c>
      <c r="E23" s="8" t="s">
        <v>53</v>
      </c>
      <c r="F23" s="8" t="s">
        <v>24</v>
      </c>
      <c r="G23" s="8">
        <v>3182</v>
      </c>
      <c r="H23" s="8">
        <v>845</v>
      </c>
      <c r="I23" s="13">
        <v>100</v>
      </c>
      <c r="J23" s="10">
        <v>50</v>
      </c>
      <c r="K23" s="10">
        <v>130</v>
      </c>
      <c r="L23" s="8">
        <v>121</v>
      </c>
      <c r="M23" s="8">
        <v>0</v>
      </c>
      <c r="N23" s="8">
        <v>0</v>
      </c>
      <c r="O23" s="8">
        <v>1000</v>
      </c>
      <c r="P23" s="8">
        <f t="shared" si="4"/>
        <v>2246</v>
      </c>
      <c r="Q23" s="8">
        <f t="shared" si="5"/>
        <v>936</v>
      </c>
    </row>
    <row r="24" s="2" customFormat="1" ht="27.95" customHeight="1" spans="1:17">
      <c r="A24" s="11">
        <f t="shared" si="3"/>
        <v>22</v>
      </c>
      <c r="B24" s="12">
        <v>20260101</v>
      </c>
      <c r="C24" s="13" t="s">
        <v>27</v>
      </c>
      <c r="D24" s="8" t="s">
        <v>54</v>
      </c>
      <c r="E24" s="8" t="s">
        <v>55</v>
      </c>
      <c r="F24" s="8" t="s">
        <v>21</v>
      </c>
      <c r="G24" s="8">
        <v>3182</v>
      </c>
      <c r="H24" s="8">
        <v>845</v>
      </c>
      <c r="I24" s="8">
        <v>0</v>
      </c>
      <c r="J24" s="10">
        <v>0</v>
      </c>
      <c r="K24" s="10">
        <v>130</v>
      </c>
      <c r="L24" s="8">
        <v>121</v>
      </c>
      <c r="M24" s="8">
        <v>0</v>
      </c>
      <c r="N24" s="8">
        <v>0</v>
      </c>
      <c r="O24" s="8">
        <v>1000</v>
      </c>
      <c r="P24" s="8">
        <f t="shared" si="4"/>
        <v>2096</v>
      </c>
      <c r="Q24" s="8">
        <f t="shared" si="5"/>
        <v>1086</v>
      </c>
    </row>
    <row r="25" s="2" customFormat="1" ht="27.95" customHeight="1" spans="1:17">
      <c r="A25" s="11">
        <f t="shared" si="3"/>
        <v>23</v>
      </c>
      <c r="B25" s="12">
        <v>20260201</v>
      </c>
      <c r="C25" s="13" t="s">
        <v>27</v>
      </c>
      <c r="D25" s="8" t="s">
        <v>22</v>
      </c>
      <c r="E25" s="8" t="s">
        <v>56</v>
      </c>
      <c r="F25" s="8" t="s">
        <v>21</v>
      </c>
      <c r="G25" s="8">
        <v>3182</v>
      </c>
      <c r="H25" s="8">
        <v>845</v>
      </c>
      <c r="I25" s="13">
        <v>100</v>
      </c>
      <c r="J25" s="10">
        <v>50</v>
      </c>
      <c r="K25" s="10">
        <v>130</v>
      </c>
      <c r="L25" s="8">
        <v>0</v>
      </c>
      <c r="M25" s="8">
        <v>300</v>
      </c>
      <c r="N25" s="8">
        <v>0</v>
      </c>
      <c r="O25" s="8">
        <v>1000</v>
      </c>
      <c r="P25" s="8">
        <f t="shared" si="4"/>
        <v>2425</v>
      </c>
      <c r="Q25" s="8">
        <f t="shared" si="5"/>
        <v>757</v>
      </c>
    </row>
    <row r="26" s="2" customFormat="1" ht="27.95" customHeight="1" spans="1:17">
      <c r="A26" s="11">
        <f t="shared" si="3"/>
        <v>24</v>
      </c>
      <c r="B26" s="12">
        <v>20260201</v>
      </c>
      <c r="C26" s="13" t="s">
        <v>27</v>
      </c>
      <c r="D26" s="8" t="s">
        <v>22</v>
      </c>
      <c r="E26" s="8" t="s">
        <v>57</v>
      </c>
      <c r="F26" s="8" t="s">
        <v>21</v>
      </c>
      <c r="G26" s="8">
        <v>3182</v>
      </c>
      <c r="H26" s="8">
        <v>592</v>
      </c>
      <c r="I26" s="8">
        <v>0</v>
      </c>
      <c r="J26" s="10">
        <v>0</v>
      </c>
      <c r="K26" s="10">
        <v>130</v>
      </c>
      <c r="L26" s="8">
        <v>0</v>
      </c>
      <c r="M26" s="8">
        <v>300</v>
      </c>
      <c r="N26" s="8">
        <v>0</v>
      </c>
      <c r="O26" s="8">
        <v>1000</v>
      </c>
      <c r="P26" s="8">
        <f t="shared" si="4"/>
        <v>2022</v>
      </c>
      <c r="Q26" s="8">
        <f t="shared" si="5"/>
        <v>1160</v>
      </c>
    </row>
    <row r="27" s="2" customFormat="1" ht="27.95" customHeight="1" spans="1:17">
      <c r="A27" s="11">
        <f t="shared" si="3"/>
        <v>25</v>
      </c>
      <c r="B27" s="12">
        <v>20260201</v>
      </c>
      <c r="C27" s="13" t="s">
        <v>27</v>
      </c>
      <c r="D27" s="8" t="s">
        <v>46</v>
      </c>
      <c r="E27" s="8" t="s">
        <v>58</v>
      </c>
      <c r="F27" s="8" t="s">
        <v>24</v>
      </c>
      <c r="G27" s="8">
        <v>3182</v>
      </c>
      <c r="H27" s="8">
        <v>592</v>
      </c>
      <c r="I27" s="13">
        <v>100</v>
      </c>
      <c r="J27" s="10">
        <v>100</v>
      </c>
      <c r="K27" s="10">
        <v>0</v>
      </c>
      <c r="L27" s="8">
        <v>0</v>
      </c>
      <c r="M27" s="8">
        <v>300</v>
      </c>
      <c r="N27" s="8">
        <v>0</v>
      </c>
      <c r="O27" s="8">
        <v>1000</v>
      </c>
      <c r="P27" s="8">
        <f t="shared" si="4"/>
        <v>2092</v>
      </c>
      <c r="Q27" s="8">
        <f t="shared" si="5"/>
        <v>1090</v>
      </c>
    </row>
    <row r="28" s="2" customFormat="1" ht="27.95" customHeight="1" spans="1:17">
      <c r="A28" s="11">
        <f t="shared" si="3"/>
        <v>26</v>
      </c>
      <c r="B28" s="12">
        <v>20260201</v>
      </c>
      <c r="C28" s="13" t="s">
        <v>27</v>
      </c>
      <c r="D28" s="8" t="s">
        <v>46</v>
      </c>
      <c r="E28" s="8" t="s">
        <v>59</v>
      </c>
      <c r="F28" s="8" t="s">
        <v>21</v>
      </c>
      <c r="G28" s="8">
        <v>3182</v>
      </c>
      <c r="H28" s="8">
        <v>845</v>
      </c>
      <c r="I28" s="13">
        <v>100</v>
      </c>
      <c r="J28" s="10">
        <v>50</v>
      </c>
      <c r="K28" s="10">
        <v>130</v>
      </c>
      <c r="L28" s="8">
        <v>0</v>
      </c>
      <c r="M28" s="8">
        <v>300</v>
      </c>
      <c r="N28" s="8">
        <v>300</v>
      </c>
      <c r="O28" s="8">
        <v>1000</v>
      </c>
      <c r="P28" s="8">
        <f t="shared" si="4"/>
        <v>2725</v>
      </c>
      <c r="Q28" s="8">
        <f t="shared" si="5"/>
        <v>457</v>
      </c>
    </row>
    <row r="29" s="2" customFormat="1" ht="27.95" customHeight="1" spans="1:17">
      <c r="A29" s="11">
        <f t="shared" si="3"/>
        <v>27</v>
      </c>
      <c r="B29" s="12">
        <v>20260201</v>
      </c>
      <c r="C29" s="13" t="s">
        <v>27</v>
      </c>
      <c r="D29" s="8" t="s">
        <v>60</v>
      </c>
      <c r="E29" s="8" t="s">
        <v>61</v>
      </c>
      <c r="F29" s="8" t="s">
        <v>21</v>
      </c>
      <c r="G29" s="8">
        <v>2415</v>
      </c>
      <c r="H29" s="8">
        <v>423</v>
      </c>
      <c r="I29" s="8">
        <v>0</v>
      </c>
      <c r="J29" s="10">
        <v>0</v>
      </c>
      <c r="K29" s="10">
        <v>0</v>
      </c>
      <c r="L29" s="8">
        <v>0</v>
      </c>
      <c r="M29" s="8">
        <v>0</v>
      </c>
      <c r="N29" s="8">
        <v>0</v>
      </c>
      <c r="O29" s="8">
        <v>750</v>
      </c>
      <c r="P29" s="8">
        <f t="shared" si="4"/>
        <v>1173</v>
      </c>
      <c r="Q29" s="8">
        <f t="shared" si="5"/>
        <v>1242</v>
      </c>
    </row>
    <row r="30" s="2" customFormat="1" ht="27.95" customHeight="1" spans="1:17">
      <c r="A30" s="11">
        <v>28</v>
      </c>
      <c r="B30" s="12">
        <v>20260201</v>
      </c>
      <c r="C30" s="13" t="s">
        <v>27</v>
      </c>
      <c r="D30" s="8" t="s">
        <v>25</v>
      </c>
      <c r="E30" s="8" t="s">
        <v>62</v>
      </c>
      <c r="F30" s="8" t="s">
        <v>21</v>
      </c>
      <c r="G30" s="8">
        <v>3182</v>
      </c>
      <c r="H30" s="8">
        <v>592</v>
      </c>
      <c r="I30" s="8">
        <v>0</v>
      </c>
      <c r="J30" s="10">
        <v>0</v>
      </c>
      <c r="K30" s="10">
        <v>130</v>
      </c>
      <c r="L30" s="8">
        <v>0</v>
      </c>
      <c r="M30" s="8">
        <v>300</v>
      </c>
      <c r="N30" s="8">
        <v>300</v>
      </c>
      <c r="O30" s="8">
        <v>1000</v>
      </c>
      <c r="P30" s="8">
        <f t="shared" si="4"/>
        <v>2322</v>
      </c>
      <c r="Q30" s="8">
        <f t="shared" si="5"/>
        <v>860</v>
      </c>
    </row>
    <row r="31" s="2" customFormat="1" ht="27.95" customHeight="1" spans="1:17">
      <c r="A31" s="11">
        <v>29</v>
      </c>
      <c r="B31" s="12">
        <v>20260301</v>
      </c>
      <c r="C31" s="13" t="s">
        <v>27</v>
      </c>
      <c r="D31" s="8" t="s">
        <v>19</v>
      </c>
      <c r="E31" s="8" t="s">
        <v>63</v>
      </c>
      <c r="F31" s="8" t="s">
        <v>24</v>
      </c>
      <c r="G31" s="8">
        <v>2415</v>
      </c>
      <c r="H31" s="8">
        <v>592</v>
      </c>
      <c r="I31" s="8">
        <v>100</v>
      </c>
      <c r="J31" s="10">
        <v>50</v>
      </c>
      <c r="K31" s="10">
        <v>0</v>
      </c>
      <c r="L31" s="8">
        <v>0</v>
      </c>
      <c r="M31" s="8">
        <v>0</v>
      </c>
      <c r="N31" s="8">
        <v>0</v>
      </c>
      <c r="O31" s="8">
        <v>750</v>
      </c>
      <c r="P31" s="8">
        <f t="shared" si="4"/>
        <v>1492</v>
      </c>
      <c r="Q31" s="8">
        <f t="shared" si="5"/>
        <v>923</v>
      </c>
    </row>
    <row r="32" s="2" customFormat="1" ht="27.95" customHeight="1" spans="1:17">
      <c r="A32" s="11">
        <v>30</v>
      </c>
      <c r="B32" s="12">
        <v>20260401</v>
      </c>
      <c r="C32" s="13" t="s">
        <v>27</v>
      </c>
      <c r="D32" s="8" t="s">
        <v>35</v>
      </c>
      <c r="E32" s="8" t="s">
        <v>64</v>
      </c>
      <c r="F32" s="8" t="s">
        <v>24</v>
      </c>
      <c r="G32" s="8">
        <v>3182</v>
      </c>
      <c r="H32" s="8">
        <v>592</v>
      </c>
      <c r="I32" s="8">
        <v>0</v>
      </c>
      <c r="J32" s="10">
        <v>0</v>
      </c>
      <c r="K32" s="10">
        <v>0</v>
      </c>
      <c r="L32" s="8">
        <v>0</v>
      </c>
      <c r="M32" s="8">
        <v>300</v>
      </c>
      <c r="N32" s="8">
        <v>0</v>
      </c>
      <c r="O32" s="8">
        <v>1000</v>
      </c>
      <c r="P32" s="8">
        <f t="shared" si="4"/>
        <v>1892</v>
      </c>
      <c r="Q32" s="8">
        <f t="shared" si="5"/>
        <v>1290</v>
      </c>
    </row>
    <row r="33" s="2" customFormat="1" ht="27.95" customHeight="1" spans="1:17">
      <c r="A33" s="11">
        <v>31</v>
      </c>
      <c r="B33" s="12">
        <v>20260401</v>
      </c>
      <c r="C33" s="13" t="s">
        <v>27</v>
      </c>
      <c r="D33" s="8" t="s">
        <v>19</v>
      </c>
      <c r="E33" s="8" t="s">
        <v>65</v>
      </c>
      <c r="F33" s="8" t="s">
        <v>24</v>
      </c>
      <c r="G33" s="8">
        <v>3182</v>
      </c>
      <c r="H33" s="8">
        <v>845</v>
      </c>
      <c r="I33" s="8">
        <v>100</v>
      </c>
      <c r="J33" s="10">
        <v>50</v>
      </c>
      <c r="K33" s="10">
        <v>0</v>
      </c>
      <c r="L33" s="8">
        <v>0</v>
      </c>
      <c r="M33" s="8">
        <v>0</v>
      </c>
      <c r="N33" s="8">
        <v>0</v>
      </c>
      <c r="O33" s="8">
        <v>1000</v>
      </c>
      <c r="P33" s="8">
        <f t="shared" si="4"/>
        <v>1995</v>
      </c>
      <c r="Q33" s="8">
        <f t="shared" si="5"/>
        <v>1187</v>
      </c>
    </row>
  </sheetData>
  <autoFilter xmlns:etc="http://www.wps.cn/officeDocument/2017/etCustomData" ref="A2:S33" etc:filterBottomFollowUsedRange="0">
    <extLst/>
  </autoFilter>
  <mergeCells count="1">
    <mergeCell ref="A1:Q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2013-09-14T19:07:00Z</dcterms:created>
  <cp:lastPrinted>2018-08-18T18:10:00Z</cp:lastPrinted>
  <dcterms:modified xsi:type="dcterms:W3CDTF">2026-04-27T03:12:01Z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