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6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金额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<sst xmlns="http://schemas.openxmlformats.org/spreadsheetml/2006/main" count="619" uniqueCount="97">
  <si>
    <t>安溪县农村客运区域化运营（镇村客运）车辆运行情况考核结果</t>
  </si>
  <si>
    <t>考核月份：</t>
  </si>
  <si>
    <t>2026年01月份</t>
  </si>
  <si>
    <t>序号</t>
  </si>
  <si>
    <t>道路旅客运输
企业名称</t>
  </si>
  <si>
    <t>乡镇</t>
  </si>
  <si>
    <t>镇村客运运行车辆</t>
  </si>
  <si>
    <t>运行频次要求（即每天打卡次数）</t>
  </si>
  <si>
    <t>考核内容及要求</t>
  </si>
  <si>
    <t>本月考核结果</t>
  </si>
  <si>
    <t>需考核建制村名称(即数字站点名称)</t>
  </si>
  <si>
    <t xml:space="preserve"> 需考核指标数(各个数字站点的全月数据明细表要体现来)</t>
  </si>
  <si>
    <t>分子总值(与明细表总数据应)</t>
  </si>
  <si>
    <t>分母总值</t>
  </si>
  <si>
    <t>百分比(%)</t>
  </si>
  <si>
    <t>补助金额
(百分比乘以6250元)</t>
  </si>
  <si>
    <t>考核应扣金额</t>
  </si>
  <si>
    <t>备注</t>
  </si>
  <si>
    <t>泉州新恒兴交通集团有限公司</t>
  </si>
  <si>
    <t>蓬莱镇</t>
  </si>
  <si>
    <t>闽CY0086(9座)</t>
  </si>
  <si>
    <t>2趟次/打卡1次</t>
  </si>
  <si>
    <t>蓬莱镇蓬星村、蓬莱镇鸿福村、蓬莱镇登山村、蓬莱镇上西村、蓬莱填吾邦村、蓬莱镇竹林村、蓬莱镇礤内村</t>
  </si>
  <si>
    <t>湖头镇</t>
  </si>
  <si>
    <t>闽CYH148(19座)</t>
  </si>
  <si>
    <t>4趟次/打卡2次</t>
  </si>
  <si>
    <t>湖头镇下坑村、湖头镇半山村</t>
  </si>
  <si>
    <t>120</t>
  </si>
  <si>
    <t>抽查12-15日下坑村不按线路行驶</t>
  </si>
  <si>
    <t>金谷镇</t>
  </si>
  <si>
    <t>闽CDD2876</t>
  </si>
  <si>
    <t>金谷镇山岭村、金谷镇洋内村</t>
  </si>
  <si>
    <t>龙门镇</t>
  </si>
  <si>
    <t>闽CY0066(9座)</t>
  </si>
  <si>
    <t>龙门镇山美村、龙门镇白芸村、龙门镇大生村、龙门镇仙地村</t>
  </si>
  <si>
    <t>闽CY4699(9座)</t>
  </si>
  <si>
    <t>龙门镇龙美村、龙门镇桂林村、龙门镇美卿村、龙门镇美顶村</t>
  </si>
  <si>
    <t>虎邱镇</t>
  </si>
  <si>
    <t>闽CY0696(9座)</t>
  </si>
  <si>
    <t>虎邱镇高村村、虎邱镇福井村</t>
  </si>
  <si>
    <t>参内镇</t>
  </si>
  <si>
    <t>闽CA13778</t>
  </si>
  <si>
    <t>参内镇岩前村、参内镇镇中村、城厢镇霞保村、城厢镇上营村</t>
  </si>
  <si>
    <t>湖上乡</t>
  </si>
  <si>
    <t>闽CYG426(19座)</t>
  </si>
  <si>
    <t>湖上乡雪山村、湖上乡珍地村、湖上乡黄武村、湖上乡沙堤村、湖上乡上路村</t>
  </si>
  <si>
    <t>尚卿镇</t>
  </si>
  <si>
    <t>闽CYK357(19座)</t>
  </si>
  <si>
    <t>尚卿乡青洋村、尚卿乡黄岭村、尚卿乡银坑村、尚卿乡尤俊村、尚卿乡灶坑村、尚卿乡中兴村</t>
  </si>
  <si>
    <t>闽CYK359(19座)</t>
  </si>
  <si>
    <t>尚卿乡黄岭村、尚卿乡银坑村、尚卿乡中兴村、尚卿乡尤俊村、尚卿乡灶坑村、尚卿乡青洋村</t>
  </si>
  <si>
    <t>大坪乡</t>
  </si>
  <si>
    <t>闽CY0058(9座)</t>
  </si>
  <si>
    <t>大坪乡福美村、大坪乡帽山村</t>
  </si>
  <si>
    <t>蓝田镇</t>
  </si>
  <si>
    <t>闽CYK559(19座)</t>
  </si>
  <si>
    <t>蓝田乡益岭村、蓝田乡山内寨、蓝田乡乌土村</t>
  </si>
  <si>
    <t>桃舟乡</t>
  </si>
  <si>
    <t>闽CY0768(9座)</t>
  </si>
  <si>
    <t>桃舟乡南坑村</t>
  </si>
  <si>
    <t>闽CYJ853(14座)</t>
  </si>
  <si>
    <t>桃舟乡莲山村、桃舟乡达新村、桃舟乡吾培村、桃舟乡下格村</t>
  </si>
  <si>
    <t>合计</t>
  </si>
  <si>
    <t>2026年02月份</t>
  </si>
  <si>
    <t>抽查8-10日下坑村不按线路行驶</t>
  </si>
  <si>
    <t>5</t>
  </si>
  <si>
    <t>2026年03月份</t>
  </si>
  <si>
    <t>121</t>
  </si>
  <si>
    <t>抽查25-27日下坑村不按线路行驶</t>
  </si>
  <si>
    <t>243</t>
  </si>
  <si>
    <t>248</t>
  </si>
  <si>
    <t>310</t>
  </si>
  <si>
    <t>372</t>
  </si>
  <si>
    <t>124</t>
  </si>
  <si>
    <t>2026年04月份</t>
  </si>
  <si>
    <t>115</t>
  </si>
  <si>
    <t>抽查1-5日下坑村不按线路行驶</t>
  </si>
  <si>
    <t>2026年05月份</t>
  </si>
  <si>
    <t>119</t>
  </si>
  <si>
    <t>抽查20-24日下坑村不按线路行驶</t>
  </si>
  <si>
    <t>2026年06月份</t>
  </si>
  <si>
    <t>117</t>
  </si>
  <si>
    <t>抽查28-30日下坑村运行不到位</t>
  </si>
  <si>
    <t>240</t>
  </si>
  <si>
    <t>附件2</t>
  </si>
  <si>
    <t>泉州新恒兴交通集团有限公司农村客运区域化运营（镇村客运）车辆运行情况上半年考核结果</t>
  </si>
  <si>
    <t>考核年度:2026</t>
  </si>
  <si>
    <t>上半年考核结果</t>
  </si>
  <si>
    <t>单车合计
(单位:元)</t>
  </si>
  <si>
    <t>1月份考核金额
(单位:元)</t>
  </si>
  <si>
    <t>2月份考核金额
(单位:元)</t>
  </si>
  <si>
    <t>3月份考核金额
(单位:元)</t>
  </si>
  <si>
    <t>4月份考核金额
(单位:元)</t>
  </si>
  <si>
    <t>5月份考核金额
(单位:元)</t>
  </si>
  <si>
    <t>6月份考核金额
(单位:元)</t>
  </si>
  <si>
    <t>四舍五入取整522341</t>
  </si>
  <si>
    <t>四舍五入取整2659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</si>
</sst>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21"/>
      <color rgb="FF333333"/>
      <name val="微软雅黑 Bold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0" fillId="0" borderId="1" xfId="0" applyNumberFormat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K19" sqref="K19:L19"/>
    </sheetView>
  </sheetViews>
  <sheetFormatPr defaultColWidth="9" defaultRowHeight="13.5"/>
  <cols>
    <col min="1" max="1" width="6.5" customWidth="1"/>
    <col min="2" max="2" width="16.375" customWidth="1"/>
    <col min="4" max="4" width="19.125" customWidth="1"/>
    <col min="5" max="5" width="15.625" customWidth="1"/>
    <col min="6" max="6" width="32.75" customWidth="1"/>
    <col min="7" max="7" width="23.5" customWidth="1"/>
    <col min="8" max="8" width="14.125" customWidth="1"/>
    <col min="9" max="9" width="14.875" customWidth="1"/>
    <col min="10" max="10" width="12.75" style="24" customWidth="1"/>
    <col min="11" max="11" width="19.5" style="2" customWidth="1"/>
    <col min="12" max="12" width="17.5" style="2" customWidth="1"/>
    <col min="13" max="13" width="18" customWidth="1"/>
  </cols>
  <sheetData>
    <row r="1" ht="30" spans="1:1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4"/>
      <c r="L1" s="4"/>
    </row>
    <row r="2" spans="1:13">
      <c r="A2" s="26" t="s">
        <v>1</v>
      </c>
      <c r="B2" s="26"/>
      <c r="C2" s="26"/>
      <c r="D2" s="26"/>
      <c r="E2" s="26"/>
      <c r="F2" s="27" t="s">
        <v>2</v>
      </c>
      <c r="G2" s="27"/>
      <c r="H2" s="27"/>
      <c r="I2" s="27"/>
      <c r="J2" s="27"/>
      <c r="K2" s="28"/>
    </row>
    <row r="3" ht="18.75" spans="1:13">
      <c r="A3" s="29" t="s">
        <v>3</v>
      </c>
      <c r="B3" s="30" t="s">
        <v>4</v>
      </c>
      <c r="C3" s="29" t="s">
        <v>5</v>
      </c>
      <c r="D3" s="30" t="s">
        <v>6</v>
      </c>
      <c r="E3" s="30" t="s">
        <v>7</v>
      </c>
      <c r="F3" s="29" t="s">
        <v>8</v>
      </c>
      <c r="G3" s="29"/>
      <c r="H3" s="31" t="s">
        <v>9</v>
      </c>
      <c r="I3" s="32"/>
      <c r="J3" s="32"/>
      <c r="K3" s="33"/>
      <c r="L3" s="34"/>
      <c r="M3" s="35"/>
    </row>
    <row r="4" s="22" customFormat="1" ht="56.25" spans="1:13">
      <c r="A4" s="29"/>
      <c r="B4" s="29"/>
      <c r="C4" s="29"/>
      <c r="D4" s="29"/>
      <c r="E4" s="30"/>
      <c r="F4" s="30" t="s">
        <v>10</v>
      </c>
      <c r="G4" s="30" t="s">
        <v>11</v>
      </c>
      <c r="H4" s="30" t="s">
        <v>12</v>
      </c>
      <c r="I4" s="29" t="s">
        <v>13</v>
      </c>
      <c r="J4" s="29" t="s">
        <v>14</v>
      </c>
      <c r="K4" s="10" t="s">
        <v>15</v>
      </c>
      <c r="L4" s="9" t="s">
        <v>16</v>
      </c>
      <c r="M4" s="36" t="s">
        <v>17</v>
      </c>
    </row>
    <row r="5" s="1" customFormat="1" ht="27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7</v>
      </c>
      <c r="H5" s="14">
        <v>217</v>
      </c>
      <c r="I5" s="14">
        <v>217</v>
      </c>
      <c r="J5" s="37">
        <v>100</v>
      </c>
      <c r="K5" s="15">
        <v>6250</v>
      </c>
      <c r="L5" s="15">
        <v>0</v>
      </c>
      <c r="M5" s="44"/>
    </row>
    <row r="6" s="1" customFormat="1" ht="27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2</v>
      </c>
      <c r="H6" s="14" t="s">
        <v>27</v>
      </c>
      <c r="I6" s="14">
        <v>124</v>
      </c>
      <c r="J6" s="37">
        <v>96.77</v>
      </c>
      <c r="K6" s="15">
        <v>6048.39</v>
      </c>
      <c r="L6" s="15">
        <v>201.61</v>
      </c>
      <c r="M6" s="44" t="s">
        <v>28</v>
      </c>
    </row>
    <row r="7" s="1" customFormat="1" ht="27" customHeight="1" spans="1:13">
      <c r="A7" s="14">
        <v>3</v>
      </c>
      <c r="B7" s="14" t="s">
        <v>18</v>
      </c>
      <c r="C7" s="14" t="s">
        <v>29</v>
      </c>
      <c r="D7" s="14" t="s">
        <v>30</v>
      </c>
      <c r="E7" s="14" t="s">
        <v>25</v>
      </c>
      <c r="F7" s="14" t="s">
        <v>31</v>
      </c>
      <c r="G7" s="14">
        <v>2</v>
      </c>
      <c r="H7" s="14">
        <v>124</v>
      </c>
      <c r="I7" s="14">
        <v>124</v>
      </c>
      <c r="J7" s="37">
        <v>100</v>
      </c>
      <c r="K7" s="15">
        <v>6250</v>
      </c>
      <c r="L7" s="15">
        <v>0</v>
      </c>
      <c r="M7" s="44"/>
    </row>
    <row r="8" s="1" customFormat="1" ht="27" customHeight="1" spans="1:13">
      <c r="A8" s="14">
        <v>4</v>
      </c>
      <c r="B8" s="14" t="s">
        <v>18</v>
      </c>
      <c r="C8" s="14" t="s">
        <v>32</v>
      </c>
      <c r="D8" s="14" t="s">
        <v>33</v>
      </c>
      <c r="E8" s="14" t="s">
        <v>25</v>
      </c>
      <c r="F8" s="14" t="s">
        <v>34</v>
      </c>
      <c r="G8" s="14">
        <v>4</v>
      </c>
      <c r="H8" s="14">
        <v>248</v>
      </c>
      <c r="I8" s="14">
        <v>248</v>
      </c>
      <c r="J8" s="37">
        <v>100</v>
      </c>
      <c r="K8" s="15">
        <v>6250</v>
      </c>
      <c r="L8" s="15">
        <v>0</v>
      </c>
      <c r="M8" s="44"/>
    </row>
    <row r="9" s="1" customFormat="1" ht="27" customHeight="1" spans="1:13">
      <c r="A9" s="14">
        <v>5</v>
      </c>
      <c r="B9" s="14" t="s">
        <v>18</v>
      </c>
      <c r="C9" s="14" t="s">
        <v>32</v>
      </c>
      <c r="D9" s="14" t="s">
        <v>35</v>
      </c>
      <c r="E9" s="14" t="s">
        <v>25</v>
      </c>
      <c r="F9" s="14" t="s">
        <v>36</v>
      </c>
      <c r="G9" s="14">
        <v>4</v>
      </c>
      <c r="H9" s="14">
        <v>245</v>
      </c>
      <c r="I9" s="14">
        <v>248</v>
      </c>
      <c r="J9" s="37">
        <v>98.79</v>
      </c>
      <c r="K9" s="15">
        <v>6174.38</v>
      </c>
      <c r="L9" s="15">
        <v>75.62</v>
      </c>
      <c r="M9" s="44"/>
    </row>
    <row r="10" s="1" customFormat="1" ht="27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2</v>
      </c>
      <c r="H10" s="37">
        <v>124</v>
      </c>
      <c r="I10" s="14">
        <v>124</v>
      </c>
      <c r="J10" s="37">
        <v>100</v>
      </c>
      <c r="K10" s="15">
        <v>6250</v>
      </c>
      <c r="L10" s="15">
        <v>0</v>
      </c>
      <c r="M10" s="44"/>
    </row>
    <row r="11" s="1" customFormat="1" ht="27" customHeight="1" spans="1:13">
      <c r="A11" s="14">
        <v>7</v>
      </c>
      <c r="B11" s="14" t="s">
        <v>18</v>
      </c>
      <c r="C11" s="14" t="s">
        <v>40</v>
      </c>
      <c r="D11" s="14" t="s">
        <v>41</v>
      </c>
      <c r="E11" s="14" t="s">
        <v>25</v>
      </c>
      <c r="F11" s="14" t="s">
        <v>42</v>
      </c>
      <c r="G11" s="14">
        <v>4</v>
      </c>
      <c r="H11" s="37">
        <v>248</v>
      </c>
      <c r="I11" s="14">
        <v>248</v>
      </c>
      <c r="J11" s="37">
        <v>100</v>
      </c>
      <c r="K11" s="15">
        <v>6250</v>
      </c>
      <c r="L11" s="15">
        <v>0</v>
      </c>
      <c r="M11" s="44"/>
    </row>
    <row r="12" s="1" customFormat="1" ht="27" customHeight="1" spans="1:13">
      <c r="A12" s="14">
        <v>8</v>
      </c>
      <c r="B12" s="14" t="s">
        <v>18</v>
      </c>
      <c r="C12" s="14" t="s">
        <v>43</v>
      </c>
      <c r="D12" s="14" t="s">
        <v>44</v>
      </c>
      <c r="E12" s="14" t="s">
        <v>25</v>
      </c>
      <c r="F12" s="46" t="s">
        <v>45</v>
      </c>
      <c r="G12" s="47">
        <v>5</v>
      </c>
      <c r="H12" s="37">
        <v>308</v>
      </c>
      <c r="I12" s="37">
        <v>310</v>
      </c>
      <c r="J12" s="37">
        <v>99.35</v>
      </c>
      <c r="K12" s="18">
        <v>6209.68</v>
      </c>
      <c r="L12" s="18">
        <v>40.32</v>
      </c>
      <c r="M12" s="44"/>
    </row>
    <row r="13" s="1" customFormat="1" ht="27" customHeight="1" spans="1:13">
      <c r="A13" s="14">
        <v>9</v>
      </c>
      <c r="B13" s="14" t="s">
        <v>18</v>
      </c>
      <c r="C13" s="14" t="s">
        <v>46</v>
      </c>
      <c r="D13" s="14" t="s">
        <v>47</v>
      </c>
      <c r="E13" s="14" t="s">
        <v>25</v>
      </c>
      <c r="F13" s="14" t="s">
        <v>48</v>
      </c>
      <c r="G13" s="14">
        <v>6</v>
      </c>
      <c r="H13" s="37">
        <v>372</v>
      </c>
      <c r="I13" s="14">
        <v>372</v>
      </c>
      <c r="J13" s="37">
        <v>100</v>
      </c>
      <c r="K13" s="18">
        <v>6250</v>
      </c>
      <c r="L13" s="18">
        <v>0</v>
      </c>
      <c r="M13" s="44"/>
    </row>
    <row r="14" s="1" customFormat="1" ht="27" customHeight="1" spans="1:13">
      <c r="A14" s="14">
        <v>10</v>
      </c>
      <c r="B14" s="14" t="s">
        <v>18</v>
      </c>
      <c r="C14" s="14" t="s">
        <v>46</v>
      </c>
      <c r="D14" s="14" t="s">
        <v>49</v>
      </c>
      <c r="E14" s="14" t="s">
        <v>25</v>
      </c>
      <c r="F14" s="14" t="s">
        <v>50</v>
      </c>
      <c r="G14" s="14">
        <v>6</v>
      </c>
      <c r="H14" s="37">
        <v>372</v>
      </c>
      <c r="I14" s="14">
        <v>372</v>
      </c>
      <c r="J14" s="37">
        <v>100</v>
      </c>
      <c r="K14" s="18">
        <v>6250</v>
      </c>
      <c r="L14" s="18">
        <v>0</v>
      </c>
      <c r="M14" s="44"/>
    </row>
    <row r="15" s="1" customFormat="1" ht="27" customHeight="1" spans="1:13">
      <c r="A15" s="14">
        <v>11</v>
      </c>
      <c r="B15" s="14" t="s">
        <v>18</v>
      </c>
      <c r="C15" s="14" t="s">
        <v>51</v>
      </c>
      <c r="D15" s="14" t="s">
        <v>52</v>
      </c>
      <c r="E15" s="14" t="s">
        <v>25</v>
      </c>
      <c r="F15" s="14" t="s">
        <v>53</v>
      </c>
      <c r="G15" s="14">
        <v>2</v>
      </c>
      <c r="H15" s="37">
        <v>124</v>
      </c>
      <c r="I15" s="14">
        <v>124</v>
      </c>
      <c r="J15" s="37">
        <v>100</v>
      </c>
      <c r="K15" s="18">
        <v>6250</v>
      </c>
      <c r="L15" s="18">
        <v>0</v>
      </c>
      <c r="M15" s="44"/>
    </row>
    <row r="16" s="1" customFormat="1" ht="27" customHeight="1" spans="1:13">
      <c r="A16" s="14">
        <v>12</v>
      </c>
      <c r="B16" s="14" t="s">
        <v>18</v>
      </c>
      <c r="C16" s="14" t="s">
        <v>54</v>
      </c>
      <c r="D16" s="14" t="s">
        <v>55</v>
      </c>
      <c r="E16" s="14" t="s">
        <v>21</v>
      </c>
      <c r="F16" s="14" t="s">
        <v>56</v>
      </c>
      <c r="G16" s="14">
        <v>3</v>
      </c>
      <c r="H16" s="14">
        <v>93</v>
      </c>
      <c r="I16" s="14">
        <v>93</v>
      </c>
      <c r="J16" s="37">
        <v>100</v>
      </c>
      <c r="K16" s="15">
        <v>6250</v>
      </c>
      <c r="L16" s="15">
        <v>0</v>
      </c>
      <c r="M16" s="44"/>
    </row>
    <row r="17" s="1" customFormat="1" ht="27" customHeight="1" spans="1:13">
      <c r="A17" s="14">
        <v>13</v>
      </c>
      <c r="B17" s="14" t="s">
        <v>18</v>
      </c>
      <c r="C17" s="14" t="s">
        <v>57</v>
      </c>
      <c r="D17" s="14" t="s">
        <v>58</v>
      </c>
      <c r="E17" s="14" t="s">
        <v>25</v>
      </c>
      <c r="F17" s="14" t="s">
        <v>59</v>
      </c>
      <c r="G17" s="14">
        <v>1</v>
      </c>
      <c r="H17" s="14">
        <v>62</v>
      </c>
      <c r="I17" s="14">
        <v>62</v>
      </c>
      <c r="J17" s="37">
        <v>100</v>
      </c>
      <c r="K17" s="15">
        <v>6250</v>
      </c>
      <c r="L17" s="15">
        <v>0</v>
      </c>
      <c r="M17" s="44"/>
    </row>
    <row r="18" s="1" customFormat="1" ht="27" customHeight="1" spans="1:13">
      <c r="A18" s="14">
        <v>14</v>
      </c>
      <c r="B18" s="14" t="s">
        <v>18</v>
      </c>
      <c r="C18" s="14" t="s">
        <v>57</v>
      </c>
      <c r="D18" s="14" t="s">
        <v>60</v>
      </c>
      <c r="E18" s="14" t="s">
        <v>25</v>
      </c>
      <c r="F18" s="14" t="s">
        <v>61</v>
      </c>
      <c r="G18" s="14">
        <v>4</v>
      </c>
      <c r="H18" s="37">
        <v>248</v>
      </c>
      <c r="I18" s="14">
        <v>248</v>
      </c>
      <c r="J18" s="37">
        <v>100</v>
      </c>
      <c r="K18" s="15">
        <v>6250</v>
      </c>
      <c r="L18" s="15">
        <v>0</v>
      </c>
      <c r="M18" s="44"/>
    </row>
    <row r="19" ht="20" customHeight="1" spans="1:13">
      <c r="A19" s="19"/>
      <c r="B19" s="19" t="s">
        <v>62</v>
      </c>
      <c r="C19" s="19"/>
      <c r="D19" s="19"/>
      <c r="E19" s="19"/>
      <c r="F19" s="39"/>
      <c r="G19" s="40"/>
      <c r="H19" s="19"/>
      <c r="I19" s="19"/>
      <c r="J19" s="19"/>
      <c r="K19" s="20">
        <v>87182.45</v>
      </c>
      <c r="L19" s="20">
        <v>317.55</v>
      </c>
      <c r="M19" s="35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K19" sqref="K19:L19"/>
    </sheetView>
  </sheetViews>
  <sheetFormatPr defaultColWidth="9" defaultRowHeight="13.5"/>
  <cols>
    <col min="1" max="1" width="4.625" customWidth="1"/>
    <col min="2" max="2" width="16.375" customWidth="1"/>
    <col min="4" max="4" width="13.125" customWidth="1"/>
    <col min="5" max="5" width="15.625" customWidth="1"/>
    <col min="6" max="6" width="32.875" customWidth="1"/>
    <col min="7" max="7" width="23.5" customWidth="1"/>
    <col min="8" max="8" width="14.125" customWidth="1"/>
    <col min="9" max="9" width="14.875" customWidth="1"/>
    <col min="10" max="10" width="12.75" style="24" customWidth="1"/>
    <col min="11" max="11" width="19.5" style="2" customWidth="1"/>
    <col min="12" max="12" width="17.5" style="2" customWidth="1"/>
    <col min="13" max="13" width="21.375" customWidth="1"/>
  </cols>
  <sheetData>
    <row r="1" ht="30" spans="1:1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4"/>
      <c r="L1" s="4"/>
    </row>
    <row r="2" customFormat="1" spans="1:13">
      <c r="A2" s="26" t="s">
        <v>1</v>
      </c>
      <c r="B2" s="26"/>
      <c r="C2" s="26"/>
      <c r="D2" s="26"/>
      <c r="E2" s="26"/>
      <c r="F2" s="27" t="s">
        <v>63</v>
      </c>
      <c r="G2" s="27"/>
      <c r="H2" s="27"/>
      <c r="I2" s="27"/>
      <c r="J2" s="27"/>
      <c r="K2" s="28"/>
      <c r="L2" s="2"/>
    </row>
    <row r="3" ht="18.75" spans="1:13">
      <c r="A3" s="29" t="s">
        <v>3</v>
      </c>
      <c r="B3" s="30" t="s">
        <v>4</v>
      </c>
      <c r="C3" s="29" t="s">
        <v>5</v>
      </c>
      <c r="D3" s="30" t="s">
        <v>6</v>
      </c>
      <c r="E3" s="30" t="s">
        <v>7</v>
      </c>
      <c r="F3" s="29" t="s">
        <v>8</v>
      </c>
      <c r="G3" s="29"/>
      <c r="H3" s="31" t="s">
        <v>9</v>
      </c>
      <c r="I3" s="32"/>
      <c r="J3" s="32"/>
      <c r="K3" s="33"/>
      <c r="L3" s="34"/>
      <c r="M3" s="35"/>
    </row>
    <row r="4" s="22" customFormat="1" ht="56.25" spans="1:13">
      <c r="A4" s="29"/>
      <c r="B4" s="29"/>
      <c r="C4" s="29"/>
      <c r="D4" s="29"/>
      <c r="E4" s="30"/>
      <c r="F4" s="30" t="s">
        <v>10</v>
      </c>
      <c r="G4" s="30" t="s">
        <v>11</v>
      </c>
      <c r="H4" s="30" t="s">
        <v>12</v>
      </c>
      <c r="I4" s="29" t="s">
        <v>13</v>
      </c>
      <c r="J4" s="29" t="s">
        <v>14</v>
      </c>
      <c r="K4" s="10" t="s">
        <v>15</v>
      </c>
      <c r="L4" s="9" t="s">
        <v>16</v>
      </c>
      <c r="M4" s="36" t="s">
        <v>17</v>
      </c>
    </row>
    <row r="5" s="1" customFormat="1" ht="30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7</v>
      </c>
      <c r="H5" s="37">
        <v>196</v>
      </c>
      <c r="I5" s="14">
        <v>196</v>
      </c>
      <c r="J5" s="37">
        <v>100</v>
      </c>
      <c r="K5" s="18">
        <v>6250</v>
      </c>
      <c r="L5" s="18">
        <v>0</v>
      </c>
      <c r="M5" s="44"/>
    </row>
    <row r="6" s="1" customFormat="1" ht="30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2</v>
      </c>
      <c r="H6" s="37">
        <v>109</v>
      </c>
      <c r="I6" s="14">
        <v>112</v>
      </c>
      <c r="J6" s="37">
        <v>97.32</v>
      </c>
      <c r="K6" s="18">
        <v>6082.59</v>
      </c>
      <c r="L6" s="18">
        <v>167.41</v>
      </c>
      <c r="M6" s="44" t="s">
        <v>64</v>
      </c>
    </row>
    <row r="7" s="1" customFormat="1" ht="30" customHeight="1" spans="1:13">
      <c r="A7" s="14">
        <v>3</v>
      </c>
      <c r="B7" s="14" t="s">
        <v>18</v>
      </c>
      <c r="C7" s="14" t="s">
        <v>29</v>
      </c>
      <c r="D7" s="14" t="s">
        <v>30</v>
      </c>
      <c r="E7" s="14" t="s">
        <v>25</v>
      </c>
      <c r="F7" s="14" t="s">
        <v>31</v>
      </c>
      <c r="G7" s="14">
        <v>2</v>
      </c>
      <c r="H7" s="37">
        <v>112</v>
      </c>
      <c r="I7" s="14">
        <v>112</v>
      </c>
      <c r="J7" s="37">
        <v>100</v>
      </c>
      <c r="K7" s="18">
        <v>6250</v>
      </c>
      <c r="L7" s="18">
        <v>0</v>
      </c>
      <c r="M7" s="44"/>
    </row>
    <row r="8" s="1" customFormat="1" ht="30" customHeight="1" spans="1:13">
      <c r="A8" s="14">
        <v>4</v>
      </c>
      <c r="B8" s="14" t="s">
        <v>18</v>
      </c>
      <c r="C8" s="14" t="s">
        <v>32</v>
      </c>
      <c r="D8" s="14" t="s">
        <v>33</v>
      </c>
      <c r="E8" s="14" t="s">
        <v>25</v>
      </c>
      <c r="F8" s="14" t="s">
        <v>34</v>
      </c>
      <c r="G8" s="14">
        <v>4</v>
      </c>
      <c r="H8" s="37">
        <v>224</v>
      </c>
      <c r="I8" s="14">
        <v>224</v>
      </c>
      <c r="J8" s="37">
        <v>100</v>
      </c>
      <c r="K8" s="18">
        <v>6250</v>
      </c>
      <c r="L8" s="18">
        <v>0</v>
      </c>
      <c r="M8" s="44"/>
    </row>
    <row r="9" s="1" customFormat="1" ht="30" customHeight="1" spans="1:13">
      <c r="A9" s="14">
        <v>5</v>
      </c>
      <c r="B9" s="14" t="s">
        <v>18</v>
      </c>
      <c r="C9" s="14" t="s">
        <v>32</v>
      </c>
      <c r="D9" s="14" t="s">
        <v>35</v>
      </c>
      <c r="E9" s="14" t="s">
        <v>25</v>
      </c>
      <c r="F9" s="14" t="s">
        <v>36</v>
      </c>
      <c r="G9" s="14">
        <v>4</v>
      </c>
      <c r="H9" s="37">
        <v>222</v>
      </c>
      <c r="I9" s="14">
        <v>224</v>
      </c>
      <c r="J9" s="37">
        <v>99.11</v>
      </c>
      <c r="K9" s="18">
        <v>6194.2</v>
      </c>
      <c r="L9" s="18">
        <v>55.8</v>
      </c>
      <c r="M9" s="44"/>
    </row>
    <row r="10" s="1" customFormat="1" ht="30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2</v>
      </c>
      <c r="H10" s="37">
        <v>112</v>
      </c>
      <c r="I10" s="14">
        <v>112</v>
      </c>
      <c r="J10" s="37">
        <v>100</v>
      </c>
      <c r="K10" s="18">
        <v>6250</v>
      </c>
      <c r="L10" s="18">
        <v>0</v>
      </c>
      <c r="M10" s="44"/>
    </row>
    <row r="11" s="1" customFormat="1" ht="30" customHeight="1" spans="1:13">
      <c r="A11" s="14">
        <v>7</v>
      </c>
      <c r="B11" s="14" t="s">
        <v>18</v>
      </c>
      <c r="C11" s="14" t="s">
        <v>40</v>
      </c>
      <c r="D11" s="14" t="s">
        <v>41</v>
      </c>
      <c r="E11" s="14" t="s">
        <v>25</v>
      </c>
      <c r="F11" s="14" t="s">
        <v>42</v>
      </c>
      <c r="G11" s="14">
        <v>4</v>
      </c>
      <c r="H11" s="37">
        <v>224</v>
      </c>
      <c r="I11" s="14">
        <v>224</v>
      </c>
      <c r="J11" s="37">
        <v>100</v>
      </c>
      <c r="K11" s="18">
        <v>6250</v>
      </c>
      <c r="L11" s="18">
        <v>0</v>
      </c>
      <c r="M11" s="44"/>
    </row>
    <row r="12" s="1" customFormat="1" ht="30" customHeight="1" spans="1:13">
      <c r="A12" s="14">
        <v>8</v>
      </c>
      <c r="B12" s="14" t="s">
        <v>18</v>
      </c>
      <c r="C12" s="14" t="s">
        <v>43</v>
      </c>
      <c r="D12" s="14" t="s">
        <v>44</v>
      </c>
      <c r="E12" s="14" t="s">
        <v>25</v>
      </c>
      <c r="F12" s="14" t="s">
        <v>45</v>
      </c>
      <c r="G12" s="14" t="s">
        <v>65</v>
      </c>
      <c r="H12" s="37">
        <v>280</v>
      </c>
      <c r="I12" s="37">
        <v>280</v>
      </c>
      <c r="J12" s="37">
        <v>100</v>
      </c>
      <c r="K12" s="18">
        <v>6250</v>
      </c>
      <c r="L12" s="18">
        <v>0</v>
      </c>
      <c r="M12" s="44"/>
    </row>
    <row r="13" s="1" customFormat="1" ht="30" customHeight="1" spans="1:13">
      <c r="A13" s="14">
        <v>9</v>
      </c>
      <c r="B13" s="14" t="s">
        <v>18</v>
      </c>
      <c r="C13" s="14" t="s">
        <v>46</v>
      </c>
      <c r="D13" s="14" t="s">
        <v>47</v>
      </c>
      <c r="E13" s="14" t="s">
        <v>25</v>
      </c>
      <c r="F13" s="14" t="s">
        <v>48</v>
      </c>
      <c r="G13" s="14">
        <v>6</v>
      </c>
      <c r="H13" s="37">
        <v>336</v>
      </c>
      <c r="I13" s="14">
        <v>336</v>
      </c>
      <c r="J13" s="37">
        <v>100</v>
      </c>
      <c r="K13" s="18">
        <v>6250</v>
      </c>
      <c r="L13" s="18">
        <v>0</v>
      </c>
      <c r="M13" s="44"/>
    </row>
    <row r="14" s="1" customFormat="1" ht="30" customHeight="1" spans="1:13">
      <c r="A14" s="14">
        <v>10</v>
      </c>
      <c r="B14" s="14" t="s">
        <v>18</v>
      </c>
      <c r="C14" s="14" t="s">
        <v>46</v>
      </c>
      <c r="D14" s="14" t="s">
        <v>49</v>
      </c>
      <c r="E14" s="14" t="s">
        <v>25</v>
      </c>
      <c r="F14" s="14" t="s">
        <v>50</v>
      </c>
      <c r="G14" s="14">
        <v>6</v>
      </c>
      <c r="H14" s="37">
        <v>336</v>
      </c>
      <c r="I14" s="14">
        <v>336</v>
      </c>
      <c r="J14" s="37">
        <v>100</v>
      </c>
      <c r="K14" s="18">
        <v>6250</v>
      </c>
      <c r="L14" s="18">
        <v>0</v>
      </c>
      <c r="M14" s="44"/>
    </row>
    <row r="15" s="1" customFormat="1" ht="30" customHeight="1" spans="1:13">
      <c r="A15" s="14">
        <v>11</v>
      </c>
      <c r="B15" s="14" t="s">
        <v>18</v>
      </c>
      <c r="C15" s="14" t="s">
        <v>51</v>
      </c>
      <c r="D15" s="14" t="s">
        <v>52</v>
      </c>
      <c r="E15" s="14" t="s">
        <v>25</v>
      </c>
      <c r="F15" s="14" t="s">
        <v>53</v>
      </c>
      <c r="G15" s="14">
        <v>2</v>
      </c>
      <c r="H15" s="37">
        <v>112</v>
      </c>
      <c r="I15" s="14">
        <v>112</v>
      </c>
      <c r="J15" s="37">
        <v>100</v>
      </c>
      <c r="K15" s="18">
        <v>6250</v>
      </c>
      <c r="L15" s="18">
        <v>0</v>
      </c>
      <c r="M15" s="44"/>
    </row>
    <row r="16" s="1" customFormat="1" ht="30" customHeight="1" spans="1:13">
      <c r="A16" s="14">
        <v>12</v>
      </c>
      <c r="B16" s="14" t="s">
        <v>18</v>
      </c>
      <c r="C16" s="14" t="s">
        <v>54</v>
      </c>
      <c r="D16" s="14" t="s">
        <v>55</v>
      </c>
      <c r="E16" s="14" t="s">
        <v>21</v>
      </c>
      <c r="F16" s="14" t="s">
        <v>56</v>
      </c>
      <c r="G16" s="14">
        <v>3</v>
      </c>
      <c r="H16" s="37">
        <v>84</v>
      </c>
      <c r="I16" s="14">
        <v>84</v>
      </c>
      <c r="J16" s="37">
        <v>100</v>
      </c>
      <c r="K16" s="18">
        <v>6250</v>
      </c>
      <c r="L16" s="18">
        <v>0</v>
      </c>
      <c r="M16" s="44"/>
    </row>
    <row r="17" s="1" customFormat="1" ht="30" customHeight="1" spans="1:13">
      <c r="A17" s="14">
        <v>13</v>
      </c>
      <c r="B17" s="14" t="s">
        <v>18</v>
      </c>
      <c r="C17" s="14" t="s">
        <v>57</v>
      </c>
      <c r="D17" s="14" t="s">
        <v>58</v>
      </c>
      <c r="E17" s="14" t="s">
        <v>25</v>
      </c>
      <c r="F17" s="14" t="s">
        <v>59</v>
      </c>
      <c r="G17" s="14">
        <v>1</v>
      </c>
      <c r="H17" s="37">
        <v>56</v>
      </c>
      <c r="I17" s="14">
        <v>56</v>
      </c>
      <c r="J17" s="37">
        <v>100</v>
      </c>
      <c r="K17" s="18">
        <v>6250</v>
      </c>
      <c r="L17" s="18">
        <v>0</v>
      </c>
      <c r="M17" s="44"/>
    </row>
    <row r="18" s="1" customFormat="1" ht="30" customHeight="1" spans="1:13">
      <c r="A18" s="14">
        <v>14</v>
      </c>
      <c r="B18" s="14" t="s">
        <v>18</v>
      </c>
      <c r="C18" s="14" t="s">
        <v>57</v>
      </c>
      <c r="D18" s="14" t="s">
        <v>60</v>
      </c>
      <c r="E18" s="14" t="s">
        <v>25</v>
      </c>
      <c r="F18" s="14" t="s">
        <v>61</v>
      </c>
      <c r="G18" s="14">
        <v>4</v>
      </c>
      <c r="H18" s="37">
        <v>221</v>
      </c>
      <c r="I18" s="14">
        <v>224</v>
      </c>
      <c r="J18" s="37">
        <v>98.66</v>
      </c>
      <c r="K18" s="18">
        <v>6166.29</v>
      </c>
      <c r="L18" s="18">
        <v>83.71</v>
      </c>
      <c r="M18" s="44"/>
    </row>
    <row r="19" ht="20" customHeight="1" spans="1:13">
      <c r="A19" s="19"/>
      <c r="B19" s="19" t="s">
        <v>62</v>
      </c>
      <c r="C19" s="19"/>
      <c r="D19" s="19"/>
      <c r="E19" s="19"/>
      <c r="F19" s="39"/>
      <c r="G19" s="40"/>
      <c r="H19" s="19"/>
      <c r="I19" s="19"/>
      <c r="J19" s="19"/>
      <c r="K19" s="20">
        <v>87193.08</v>
      </c>
      <c r="L19" s="20">
        <v>306.92</v>
      </c>
      <c r="M19" s="35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K19" sqref="K19:L19"/>
    </sheetView>
  </sheetViews>
  <sheetFormatPr defaultColWidth="9" defaultRowHeight="13.5"/>
  <cols>
    <col min="1" max="1" width="4.875" customWidth="1"/>
    <col min="2" max="2" width="16.375" customWidth="1"/>
    <col min="4" max="4" width="13.125" customWidth="1"/>
    <col min="5" max="5" width="15.625" customWidth="1"/>
    <col min="6" max="6" width="24.25" customWidth="1"/>
    <col min="7" max="7" width="23.5" customWidth="1"/>
    <col min="8" max="8" width="14.125" customWidth="1"/>
    <col min="9" max="9" width="14.875" customWidth="1"/>
    <col min="10" max="10" width="12.75" style="24" customWidth="1"/>
    <col min="11" max="11" width="19.5" style="2" customWidth="1"/>
    <col min="12" max="12" width="17.5" style="2" customWidth="1"/>
    <col min="13" max="13" width="20.125" customWidth="1"/>
  </cols>
  <sheetData>
    <row r="1" ht="30" spans="1:1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4"/>
      <c r="L1" s="4"/>
    </row>
    <row r="2" customFormat="1" spans="1:13">
      <c r="A2" s="26" t="s">
        <v>1</v>
      </c>
      <c r="B2" s="26"/>
      <c r="C2" s="26"/>
      <c r="D2" s="26"/>
      <c r="E2" s="26"/>
      <c r="F2" s="27" t="s">
        <v>66</v>
      </c>
      <c r="G2" s="27"/>
      <c r="H2" s="27"/>
      <c r="I2" s="27"/>
      <c r="J2" s="27"/>
      <c r="K2" s="28"/>
      <c r="L2" s="2"/>
    </row>
    <row r="3" ht="18.75" spans="1:13">
      <c r="A3" s="29" t="s">
        <v>3</v>
      </c>
      <c r="B3" s="30" t="s">
        <v>4</v>
      </c>
      <c r="C3" s="29" t="s">
        <v>5</v>
      </c>
      <c r="D3" s="30" t="s">
        <v>6</v>
      </c>
      <c r="E3" s="30" t="s">
        <v>7</v>
      </c>
      <c r="F3" s="29" t="s">
        <v>8</v>
      </c>
      <c r="G3" s="29"/>
      <c r="H3" s="31" t="s">
        <v>9</v>
      </c>
      <c r="I3" s="32"/>
      <c r="J3" s="32"/>
      <c r="K3" s="33"/>
      <c r="L3" s="34"/>
      <c r="M3" s="35"/>
    </row>
    <row r="4" s="22" customFormat="1" ht="56.25" spans="1:13">
      <c r="A4" s="29"/>
      <c r="B4" s="29"/>
      <c r="C4" s="29"/>
      <c r="D4" s="29"/>
      <c r="E4" s="30"/>
      <c r="F4" s="30" t="s">
        <v>10</v>
      </c>
      <c r="G4" s="30" t="s">
        <v>11</v>
      </c>
      <c r="H4" s="30" t="s">
        <v>12</v>
      </c>
      <c r="I4" s="29" t="s">
        <v>13</v>
      </c>
      <c r="J4" s="29" t="s">
        <v>14</v>
      </c>
      <c r="K4" s="10" t="s">
        <v>15</v>
      </c>
      <c r="L4" s="9" t="s">
        <v>16</v>
      </c>
      <c r="M4" s="36" t="s">
        <v>17</v>
      </c>
    </row>
    <row r="5" s="1" customFormat="1" ht="27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7</v>
      </c>
      <c r="H5" s="14">
        <v>217</v>
      </c>
      <c r="I5" s="14">
        <v>217</v>
      </c>
      <c r="J5" s="37">
        <v>100</v>
      </c>
      <c r="K5" s="15">
        <v>6250</v>
      </c>
      <c r="L5" s="15">
        <v>0</v>
      </c>
      <c r="M5" s="44"/>
    </row>
    <row r="6" s="1" customFormat="1" ht="27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2</v>
      </c>
      <c r="H6" s="14" t="s">
        <v>67</v>
      </c>
      <c r="I6" s="14">
        <v>124</v>
      </c>
      <c r="J6" s="37">
        <v>97.58</v>
      </c>
      <c r="K6" s="15">
        <v>6098.79</v>
      </c>
      <c r="L6" s="15">
        <v>151.21</v>
      </c>
      <c r="M6" s="44" t="s">
        <v>68</v>
      </c>
    </row>
    <row r="7" s="1" customFormat="1" ht="27" customHeight="1" spans="1:13">
      <c r="A7" s="14">
        <v>3</v>
      </c>
      <c r="B7" s="14" t="s">
        <v>18</v>
      </c>
      <c r="C7" s="14" t="s">
        <v>29</v>
      </c>
      <c r="D7" s="14" t="s">
        <v>30</v>
      </c>
      <c r="E7" s="14" t="s">
        <v>25</v>
      </c>
      <c r="F7" s="14" t="s">
        <v>31</v>
      </c>
      <c r="G7" s="14">
        <v>2</v>
      </c>
      <c r="H7" s="14">
        <v>113</v>
      </c>
      <c r="I7" s="14">
        <v>124</v>
      </c>
      <c r="J7" s="37">
        <v>91.13</v>
      </c>
      <c r="K7" s="15">
        <v>5695.63</v>
      </c>
      <c r="L7" s="15">
        <v>554.37</v>
      </c>
      <c r="M7" s="44"/>
    </row>
    <row r="8" s="1" customFormat="1" ht="27" customHeight="1" spans="1:13">
      <c r="A8" s="14">
        <v>4</v>
      </c>
      <c r="B8" s="14" t="s">
        <v>18</v>
      </c>
      <c r="C8" s="14" t="s">
        <v>32</v>
      </c>
      <c r="D8" s="14" t="s">
        <v>33</v>
      </c>
      <c r="E8" s="14" t="s">
        <v>25</v>
      </c>
      <c r="F8" s="14" t="s">
        <v>34</v>
      </c>
      <c r="G8" s="14">
        <v>4</v>
      </c>
      <c r="H8" s="14">
        <v>249</v>
      </c>
      <c r="I8" s="14">
        <v>248</v>
      </c>
      <c r="J8" s="37">
        <v>100</v>
      </c>
      <c r="K8" s="15">
        <v>6250</v>
      </c>
      <c r="L8" s="15">
        <v>0</v>
      </c>
      <c r="M8" s="44"/>
    </row>
    <row r="9" s="1" customFormat="1" ht="27" customHeight="1" spans="1:13">
      <c r="A9" s="14">
        <v>5</v>
      </c>
      <c r="B9" s="14" t="s">
        <v>18</v>
      </c>
      <c r="C9" s="14" t="s">
        <v>32</v>
      </c>
      <c r="D9" s="14" t="s">
        <v>35</v>
      </c>
      <c r="E9" s="14" t="s">
        <v>25</v>
      </c>
      <c r="F9" s="14" t="s">
        <v>36</v>
      </c>
      <c r="G9" s="14">
        <v>4</v>
      </c>
      <c r="H9" s="14" t="s">
        <v>69</v>
      </c>
      <c r="I9" s="14">
        <v>248</v>
      </c>
      <c r="J9" s="37">
        <v>97.98</v>
      </c>
      <c r="K9" s="15">
        <v>6123.75</v>
      </c>
      <c r="L9" s="15">
        <v>126.25</v>
      </c>
      <c r="M9" s="44"/>
    </row>
    <row r="10" s="1" customFormat="1" ht="27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2</v>
      </c>
      <c r="H10" s="14">
        <v>124</v>
      </c>
      <c r="I10" s="14">
        <v>124</v>
      </c>
      <c r="J10" s="37">
        <v>100</v>
      </c>
      <c r="K10" s="15">
        <v>6250</v>
      </c>
      <c r="L10" s="15">
        <v>0</v>
      </c>
      <c r="M10" s="44"/>
    </row>
    <row r="11" s="1" customFormat="1" ht="27" customHeight="1" spans="1:13">
      <c r="A11" s="14">
        <v>7</v>
      </c>
      <c r="B11" s="14" t="s">
        <v>18</v>
      </c>
      <c r="C11" s="14" t="s">
        <v>40</v>
      </c>
      <c r="D11" s="14" t="s">
        <v>41</v>
      </c>
      <c r="E11" s="14" t="s">
        <v>25</v>
      </c>
      <c r="F11" s="14" t="s">
        <v>42</v>
      </c>
      <c r="G11" s="14">
        <v>4</v>
      </c>
      <c r="H11" s="14" t="s">
        <v>70</v>
      </c>
      <c r="I11" s="14">
        <v>248</v>
      </c>
      <c r="J11" s="37">
        <v>100</v>
      </c>
      <c r="K11" s="15">
        <v>6250</v>
      </c>
      <c r="L11" s="15">
        <v>0</v>
      </c>
      <c r="M11" s="44"/>
    </row>
    <row r="12" s="1" customFormat="1" ht="27" customHeight="1" spans="1:13">
      <c r="A12" s="14">
        <v>8</v>
      </c>
      <c r="B12" s="14" t="s">
        <v>18</v>
      </c>
      <c r="C12" s="14" t="s">
        <v>43</v>
      </c>
      <c r="D12" s="14" t="s">
        <v>44</v>
      </c>
      <c r="E12" s="14" t="s">
        <v>25</v>
      </c>
      <c r="F12" s="14" t="s">
        <v>45</v>
      </c>
      <c r="G12" s="14" t="s">
        <v>65</v>
      </c>
      <c r="H12" s="14" t="s">
        <v>71</v>
      </c>
      <c r="I12" s="14" t="s">
        <v>71</v>
      </c>
      <c r="J12" s="37">
        <v>100</v>
      </c>
      <c r="K12" s="15">
        <v>6250</v>
      </c>
      <c r="L12" s="15">
        <v>0</v>
      </c>
      <c r="M12" s="44"/>
    </row>
    <row r="13" s="1" customFormat="1" ht="27" customHeight="1" spans="1:13">
      <c r="A13" s="14">
        <v>9</v>
      </c>
      <c r="B13" s="14" t="s">
        <v>18</v>
      </c>
      <c r="C13" s="14" t="s">
        <v>46</v>
      </c>
      <c r="D13" s="14" t="s">
        <v>47</v>
      </c>
      <c r="E13" s="14" t="s">
        <v>25</v>
      </c>
      <c r="F13" s="14" t="s">
        <v>48</v>
      </c>
      <c r="G13" s="14">
        <v>6</v>
      </c>
      <c r="H13" s="14" t="s">
        <v>72</v>
      </c>
      <c r="I13" s="14">
        <v>372</v>
      </c>
      <c r="J13" s="37">
        <v>100</v>
      </c>
      <c r="K13" s="15">
        <v>6250</v>
      </c>
      <c r="L13" s="15">
        <v>0</v>
      </c>
      <c r="M13" s="44"/>
    </row>
    <row r="14" s="1" customFormat="1" ht="27" customHeight="1" spans="1:13">
      <c r="A14" s="14">
        <v>10</v>
      </c>
      <c r="B14" s="14" t="s">
        <v>18</v>
      </c>
      <c r="C14" s="14" t="s">
        <v>46</v>
      </c>
      <c r="D14" s="14" t="s">
        <v>49</v>
      </c>
      <c r="E14" s="14" t="s">
        <v>25</v>
      </c>
      <c r="F14" s="14" t="s">
        <v>50</v>
      </c>
      <c r="G14" s="14">
        <v>6</v>
      </c>
      <c r="H14" s="14" t="s">
        <v>72</v>
      </c>
      <c r="I14" s="14">
        <v>372</v>
      </c>
      <c r="J14" s="37">
        <v>100</v>
      </c>
      <c r="K14" s="15">
        <v>6250</v>
      </c>
      <c r="L14" s="15">
        <v>0</v>
      </c>
      <c r="M14" s="44"/>
    </row>
    <row r="15" s="1" customFormat="1" ht="27" customHeight="1" spans="1:13">
      <c r="A15" s="14">
        <v>11</v>
      </c>
      <c r="B15" s="14" t="s">
        <v>18</v>
      </c>
      <c r="C15" s="14" t="s">
        <v>51</v>
      </c>
      <c r="D15" s="14" t="s">
        <v>52</v>
      </c>
      <c r="E15" s="14" t="s">
        <v>25</v>
      </c>
      <c r="F15" s="14" t="s">
        <v>53</v>
      </c>
      <c r="G15" s="14">
        <v>2</v>
      </c>
      <c r="H15" s="14" t="s">
        <v>73</v>
      </c>
      <c r="I15" s="14">
        <v>124</v>
      </c>
      <c r="J15" s="37">
        <v>100</v>
      </c>
      <c r="K15" s="15">
        <v>6250</v>
      </c>
      <c r="L15" s="15">
        <v>0</v>
      </c>
      <c r="M15" s="44"/>
    </row>
    <row r="16" s="1" customFormat="1" ht="27" customHeight="1" spans="1:13">
      <c r="A16" s="14">
        <v>12</v>
      </c>
      <c r="B16" s="14" t="s">
        <v>18</v>
      </c>
      <c r="C16" s="14" t="s">
        <v>54</v>
      </c>
      <c r="D16" s="14" t="s">
        <v>55</v>
      </c>
      <c r="E16" s="14" t="s">
        <v>21</v>
      </c>
      <c r="F16" s="14" t="s">
        <v>56</v>
      </c>
      <c r="G16" s="14">
        <v>3</v>
      </c>
      <c r="H16" s="14">
        <v>93</v>
      </c>
      <c r="I16" s="14">
        <v>93</v>
      </c>
      <c r="J16" s="37">
        <v>100</v>
      </c>
      <c r="K16" s="15">
        <v>6250</v>
      </c>
      <c r="L16" s="15">
        <v>0</v>
      </c>
      <c r="M16" s="44"/>
    </row>
    <row r="17" s="1" customFormat="1" ht="27" customHeight="1" spans="1:13">
      <c r="A17" s="14">
        <v>13</v>
      </c>
      <c r="B17" s="14" t="s">
        <v>18</v>
      </c>
      <c r="C17" s="14" t="s">
        <v>57</v>
      </c>
      <c r="D17" s="14" t="s">
        <v>58</v>
      </c>
      <c r="E17" s="14" t="s">
        <v>25</v>
      </c>
      <c r="F17" s="14" t="s">
        <v>59</v>
      </c>
      <c r="G17" s="14">
        <v>1</v>
      </c>
      <c r="H17" s="14">
        <v>64</v>
      </c>
      <c r="I17" s="14">
        <v>62</v>
      </c>
      <c r="J17" s="37">
        <v>100</v>
      </c>
      <c r="K17" s="15">
        <v>6250</v>
      </c>
      <c r="L17" s="15">
        <v>0</v>
      </c>
      <c r="M17" s="44"/>
    </row>
    <row r="18" s="1" customFormat="1" ht="27" customHeight="1" spans="1:13">
      <c r="A18" s="14">
        <v>14</v>
      </c>
      <c r="B18" s="14" t="s">
        <v>18</v>
      </c>
      <c r="C18" s="14" t="s">
        <v>57</v>
      </c>
      <c r="D18" s="14" t="s">
        <v>60</v>
      </c>
      <c r="E18" s="14" t="s">
        <v>25</v>
      </c>
      <c r="F18" s="14" t="s">
        <v>61</v>
      </c>
      <c r="G18" s="14">
        <v>4</v>
      </c>
      <c r="H18" s="14">
        <v>248</v>
      </c>
      <c r="I18" s="14">
        <v>248</v>
      </c>
      <c r="J18" s="37">
        <v>100</v>
      </c>
      <c r="K18" s="15">
        <v>6250</v>
      </c>
      <c r="L18" s="15">
        <v>0</v>
      </c>
      <c r="M18" s="44"/>
    </row>
    <row r="19" ht="20" customHeight="1" spans="1:13">
      <c r="A19" s="19"/>
      <c r="B19" s="19" t="s">
        <v>62</v>
      </c>
      <c r="C19" s="19"/>
      <c r="D19" s="19"/>
      <c r="E19" s="19"/>
      <c r="F19" s="39"/>
      <c r="G19" s="40"/>
      <c r="H19" s="19"/>
      <c r="I19" s="45"/>
      <c r="J19" s="19"/>
      <c r="K19" s="20">
        <v>86668.17</v>
      </c>
      <c r="L19" s="20">
        <v>831.83</v>
      </c>
      <c r="M19" s="35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K19" sqref="K19:L19"/>
    </sheetView>
  </sheetViews>
  <sheetFormatPr defaultColWidth="9" defaultRowHeight="13.5"/>
  <cols>
    <col min="1" max="1" width="5.75" customWidth="1"/>
    <col min="2" max="2" width="16.375" customWidth="1"/>
    <col min="4" max="4" width="13.125" customWidth="1"/>
    <col min="5" max="5" width="15.625" customWidth="1"/>
    <col min="6" max="6" width="22.125" customWidth="1"/>
    <col min="7" max="7" width="23.5" customWidth="1"/>
    <col min="8" max="8" width="14.125" customWidth="1"/>
    <col min="9" max="9" width="14.875" customWidth="1"/>
    <col min="10" max="10" width="12.75" style="24" customWidth="1"/>
    <col min="11" max="11" width="19.5" style="2" customWidth="1"/>
    <col min="12" max="12" width="17.5" style="2" customWidth="1"/>
    <col min="13" max="13" width="26.75" customWidth="1"/>
  </cols>
  <sheetData>
    <row r="1" customFormat="1" ht="30" spans="1:1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4"/>
      <c r="L1" s="4"/>
    </row>
    <row r="2" customFormat="1" spans="1:13">
      <c r="A2" s="26" t="s">
        <v>1</v>
      </c>
      <c r="B2" s="26"/>
      <c r="C2" s="26"/>
      <c r="D2" s="26"/>
      <c r="E2" s="26"/>
      <c r="F2" s="27" t="s">
        <v>74</v>
      </c>
      <c r="G2" s="27"/>
      <c r="H2" s="27"/>
      <c r="I2" s="27"/>
      <c r="J2" s="27"/>
      <c r="K2" s="28"/>
      <c r="L2" s="2"/>
    </row>
    <row r="3" ht="18.75" spans="1:13">
      <c r="A3" s="29" t="s">
        <v>3</v>
      </c>
      <c r="B3" s="30" t="s">
        <v>4</v>
      </c>
      <c r="C3" s="29" t="s">
        <v>5</v>
      </c>
      <c r="D3" s="30" t="s">
        <v>6</v>
      </c>
      <c r="E3" s="30" t="s">
        <v>7</v>
      </c>
      <c r="F3" s="29" t="s">
        <v>8</v>
      </c>
      <c r="G3" s="29"/>
      <c r="H3" s="31" t="s">
        <v>9</v>
      </c>
      <c r="I3" s="32"/>
      <c r="J3" s="32"/>
      <c r="K3" s="33"/>
      <c r="L3" s="34"/>
      <c r="M3" s="35"/>
    </row>
    <row r="4" s="22" customFormat="1" ht="56.25" spans="1:13">
      <c r="A4" s="29"/>
      <c r="B4" s="29"/>
      <c r="C4" s="29"/>
      <c r="D4" s="29"/>
      <c r="E4" s="30"/>
      <c r="F4" s="30" t="s">
        <v>10</v>
      </c>
      <c r="G4" s="30" t="s">
        <v>11</v>
      </c>
      <c r="H4" s="30" t="s">
        <v>12</v>
      </c>
      <c r="I4" s="29" t="s">
        <v>13</v>
      </c>
      <c r="J4" s="29" t="s">
        <v>14</v>
      </c>
      <c r="K4" s="10" t="s">
        <v>15</v>
      </c>
      <c r="L4" s="9" t="s">
        <v>16</v>
      </c>
      <c r="M4" s="36" t="s">
        <v>17</v>
      </c>
    </row>
    <row r="5" s="1" customFormat="1" ht="29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7</v>
      </c>
      <c r="H5" s="14">
        <v>210</v>
      </c>
      <c r="I5" s="14">
        <v>210</v>
      </c>
      <c r="J5" s="37">
        <v>100</v>
      </c>
      <c r="K5" s="15">
        <v>6250</v>
      </c>
      <c r="L5" s="15">
        <v>0</v>
      </c>
      <c r="M5" s="44"/>
    </row>
    <row r="6" s="1" customFormat="1" ht="29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2</v>
      </c>
      <c r="H6" s="14" t="s">
        <v>75</v>
      </c>
      <c r="I6" s="14">
        <v>120</v>
      </c>
      <c r="J6" s="37">
        <v>95.83</v>
      </c>
      <c r="K6" s="15">
        <v>5989.58</v>
      </c>
      <c r="L6" s="15">
        <v>260.42</v>
      </c>
      <c r="M6" s="44" t="s">
        <v>76</v>
      </c>
    </row>
    <row r="7" s="1" customFormat="1" ht="29" customHeight="1" spans="1:13">
      <c r="A7" s="14">
        <v>3</v>
      </c>
      <c r="B7" s="14" t="s">
        <v>18</v>
      </c>
      <c r="C7" s="14" t="s">
        <v>29</v>
      </c>
      <c r="D7" s="14" t="s">
        <v>30</v>
      </c>
      <c r="E7" s="14" t="s">
        <v>25</v>
      </c>
      <c r="F7" s="14" t="s">
        <v>31</v>
      </c>
      <c r="G7" s="14">
        <v>2</v>
      </c>
      <c r="H7" s="37">
        <v>120</v>
      </c>
      <c r="I7" s="14">
        <v>120</v>
      </c>
      <c r="J7" s="37">
        <v>100</v>
      </c>
      <c r="K7" s="15">
        <v>6250</v>
      </c>
      <c r="L7" s="15">
        <v>0</v>
      </c>
      <c r="M7" s="44"/>
    </row>
    <row r="8" s="1" customFormat="1" ht="29" customHeight="1" spans="1:13">
      <c r="A8" s="14">
        <v>4</v>
      </c>
      <c r="B8" s="14" t="s">
        <v>18</v>
      </c>
      <c r="C8" s="14" t="s">
        <v>32</v>
      </c>
      <c r="D8" s="14" t="s">
        <v>33</v>
      </c>
      <c r="E8" s="14" t="s">
        <v>25</v>
      </c>
      <c r="F8" s="14" t="s">
        <v>34</v>
      </c>
      <c r="G8" s="14">
        <v>4</v>
      </c>
      <c r="H8" s="14">
        <v>240</v>
      </c>
      <c r="I8" s="14">
        <v>240</v>
      </c>
      <c r="J8" s="37">
        <v>100</v>
      </c>
      <c r="K8" s="15">
        <v>6250</v>
      </c>
      <c r="L8" s="15">
        <v>0</v>
      </c>
      <c r="M8" s="44"/>
    </row>
    <row r="9" s="1" customFormat="1" ht="29" customHeight="1" spans="1:13">
      <c r="A9" s="14">
        <v>5</v>
      </c>
      <c r="B9" s="14" t="s">
        <v>18</v>
      </c>
      <c r="C9" s="14" t="s">
        <v>32</v>
      </c>
      <c r="D9" s="14" t="s">
        <v>35</v>
      </c>
      <c r="E9" s="14" t="s">
        <v>25</v>
      </c>
      <c r="F9" s="14" t="s">
        <v>36</v>
      </c>
      <c r="G9" s="14">
        <v>4</v>
      </c>
      <c r="H9" s="14">
        <v>233</v>
      </c>
      <c r="I9" s="14">
        <v>240</v>
      </c>
      <c r="J9" s="37">
        <v>97.08</v>
      </c>
      <c r="K9" s="15">
        <v>6067.5</v>
      </c>
      <c r="L9" s="15">
        <v>182.5</v>
      </c>
      <c r="M9" s="44"/>
    </row>
    <row r="10" s="1" customFormat="1" ht="29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2</v>
      </c>
      <c r="H10" s="37">
        <v>119</v>
      </c>
      <c r="I10" s="14">
        <v>120</v>
      </c>
      <c r="J10" s="37">
        <v>99.17</v>
      </c>
      <c r="K10" s="18">
        <v>6198.13</v>
      </c>
      <c r="L10" s="18">
        <v>51.87</v>
      </c>
      <c r="M10" s="44"/>
    </row>
    <row r="11" s="1" customFormat="1" ht="29" customHeight="1" spans="1:13">
      <c r="A11" s="14">
        <v>7</v>
      </c>
      <c r="B11" s="14" t="s">
        <v>18</v>
      </c>
      <c r="C11" s="14" t="s">
        <v>40</v>
      </c>
      <c r="D11" s="14" t="s">
        <v>41</v>
      </c>
      <c r="E11" s="14" t="s">
        <v>25</v>
      </c>
      <c r="F11" s="14" t="s">
        <v>42</v>
      </c>
      <c r="G11" s="14">
        <v>4</v>
      </c>
      <c r="H11" s="37">
        <v>240</v>
      </c>
      <c r="I11" s="14">
        <v>240</v>
      </c>
      <c r="J11" s="37">
        <v>100</v>
      </c>
      <c r="K11" s="15">
        <v>6250</v>
      </c>
      <c r="L11" s="15">
        <v>0</v>
      </c>
      <c r="M11" s="44"/>
    </row>
    <row r="12" s="1" customFormat="1" ht="29" customHeight="1" spans="1:13">
      <c r="A12" s="14">
        <v>8</v>
      </c>
      <c r="B12" s="14" t="s">
        <v>18</v>
      </c>
      <c r="C12" s="14" t="s">
        <v>43</v>
      </c>
      <c r="D12" s="14" t="s">
        <v>44</v>
      </c>
      <c r="E12" s="14" t="s">
        <v>25</v>
      </c>
      <c r="F12" s="14" t="s">
        <v>45</v>
      </c>
      <c r="G12" s="14" t="s">
        <v>65</v>
      </c>
      <c r="H12" s="37">
        <v>298</v>
      </c>
      <c r="I12" s="37">
        <v>300</v>
      </c>
      <c r="J12" s="37">
        <v>99.33</v>
      </c>
      <c r="K12" s="18">
        <v>6208.13</v>
      </c>
      <c r="L12" s="18">
        <v>41.87</v>
      </c>
      <c r="M12" s="44"/>
    </row>
    <row r="13" s="1" customFormat="1" ht="29" customHeight="1" spans="1:13">
      <c r="A13" s="14">
        <v>9</v>
      </c>
      <c r="B13" s="14" t="s">
        <v>18</v>
      </c>
      <c r="C13" s="14" t="s">
        <v>46</v>
      </c>
      <c r="D13" s="14" t="s">
        <v>47</v>
      </c>
      <c r="E13" s="14" t="s">
        <v>25</v>
      </c>
      <c r="F13" s="14" t="s">
        <v>48</v>
      </c>
      <c r="G13" s="14">
        <v>6</v>
      </c>
      <c r="H13" s="37">
        <v>360</v>
      </c>
      <c r="I13" s="14">
        <v>360</v>
      </c>
      <c r="J13" s="37">
        <v>100</v>
      </c>
      <c r="K13" s="15">
        <v>6250</v>
      </c>
      <c r="L13" s="15">
        <v>0</v>
      </c>
      <c r="M13" s="44"/>
    </row>
    <row r="14" s="1" customFormat="1" ht="29" customHeight="1" spans="1:13">
      <c r="A14" s="14">
        <v>10</v>
      </c>
      <c r="B14" s="14" t="s">
        <v>18</v>
      </c>
      <c r="C14" s="14" t="s">
        <v>46</v>
      </c>
      <c r="D14" s="14" t="s">
        <v>49</v>
      </c>
      <c r="E14" s="14" t="s">
        <v>25</v>
      </c>
      <c r="F14" s="14" t="s">
        <v>50</v>
      </c>
      <c r="G14" s="14">
        <v>6</v>
      </c>
      <c r="H14" s="37">
        <v>360</v>
      </c>
      <c r="I14" s="14">
        <v>360</v>
      </c>
      <c r="J14" s="37">
        <v>100</v>
      </c>
      <c r="K14" s="15">
        <v>6250</v>
      </c>
      <c r="L14" s="15">
        <v>0</v>
      </c>
      <c r="M14" s="44"/>
    </row>
    <row r="15" s="1" customFormat="1" ht="29" customHeight="1" spans="1:13">
      <c r="A15" s="14">
        <v>11</v>
      </c>
      <c r="B15" s="14" t="s">
        <v>18</v>
      </c>
      <c r="C15" s="14" t="s">
        <v>51</v>
      </c>
      <c r="D15" s="14" t="s">
        <v>52</v>
      </c>
      <c r="E15" s="14" t="s">
        <v>25</v>
      </c>
      <c r="F15" s="14" t="s">
        <v>53</v>
      </c>
      <c r="G15" s="14">
        <v>2</v>
      </c>
      <c r="H15" s="37">
        <v>120</v>
      </c>
      <c r="I15" s="14">
        <v>120</v>
      </c>
      <c r="J15" s="37">
        <v>100</v>
      </c>
      <c r="K15" s="15">
        <v>6250</v>
      </c>
      <c r="L15" s="15">
        <v>0</v>
      </c>
      <c r="M15" s="44"/>
    </row>
    <row r="16" s="1" customFormat="1" ht="29" customHeight="1" spans="1:13">
      <c r="A16" s="14">
        <v>12</v>
      </c>
      <c r="B16" s="14" t="s">
        <v>18</v>
      </c>
      <c r="C16" s="14" t="s">
        <v>54</v>
      </c>
      <c r="D16" s="14" t="s">
        <v>55</v>
      </c>
      <c r="E16" s="14" t="s">
        <v>21</v>
      </c>
      <c r="F16" s="14" t="s">
        <v>56</v>
      </c>
      <c r="G16" s="14">
        <v>3</v>
      </c>
      <c r="H16" s="14">
        <v>90</v>
      </c>
      <c r="I16" s="14">
        <v>90</v>
      </c>
      <c r="J16" s="37">
        <v>100</v>
      </c>
      <c r="K16" s="15">
        <v>6250</v>
      </c>
      <c r="L16" s="15">
        <v>0</v>
      </c>
      <c r="M16" s="44"/>
    </row>
    <row r="17" s="1" customFormat="1" ht="29" customHeight="1" spans="1:13">
      <c r="A17" s="14">
        <v>13</v>
      </c>
      <c r="B17" s="14" t="s">
        <v>18</v>
      </c>
      <c r="C17" s="14" t="s">
        <v>57</v>
      </c>
      <c r="D17" s="14" t="s">
        <v>58</v>
      </c>
      <c r="E17" s="14" t="s">
        <v>25</v>
      </c>
      <c r="F17" s="14" t="s">
        <v>59</v>
      </c>
      <c r="G17" s="14">
        <v>1</v>
      </c>
      <c r="H17" s="37">
        <v>60</v>
      </c>
      <c r="I17" s="14">
        <v>60</v>
      </c>
      <c r="J17" s="37">
        <v>100</v>
      </c>
      <c r="K17" s="15">
        <v>6250</v>
      </c>
      <c r="L17" s="15">
        <v>0</v>
      </c>
      <c r="M17" s="44"/>
    </row>
    <row r="18" s="1" customFormat="1" ht="29" customHeight="1" spans="1:13">
      <c r="A18" s="14">
        <v>14</v>
      </c>
      <c r="B18" s="14" t="s">
        <v>18</v>
      </c>
      <c r="C18" s="14" t="s">
        <v>57</v>
      </c>
      <c r="D18" s="14" t="s">
        <v>60</v>
      </c>
      <c r="E18" s="14" t="s">
        <v>25</v>
      </c>
      <c r="F18" s="14" t="s">
        <v>61</v>
      </c>
      <c r="G18" s="14">
        <v>4</v>
      </c>
      <c r="H18" s="14">
        <v>240</v>
      </c>
      <c r="I18" s="14">
        <v>240</v>
      </c>
      <c r="J18" s="37">
        <v>100</v>
      </c>
      <c r="K18" s="15">
        <v>6250</v>
      </c>
      <c r="L18" s="15">
        <v>0</v>
      </c>
      <c r="M18" s="44"/>
    </row>
    <row r="19" ht="20" customHeight="1" spans="1:13">
      <c r="A19" s="19"/>
      <c r="B19" s="19" t="s">
        <v>62</v>
      </c>
      <c r="C19" s="19"/>
      <c r="D19" s="19"/>
      <c r="E19" s="19"/>
      <c r="F19" s="39"/>
      <c r="G19" s="40"/>
      <c r="H19" s="19"/>
      <c r="I19" s="19"/>
      <c r="J19" s="19"/>
      <c r="K19" s="20">
        <v>86963.34</v>
      </c>
      <c r="L19" s="20">
        <v>536.66</v>
      </c>
      <c r="M19" s="35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K19" sqref="K19:L19"/>
    </sheetView>
  </sheetViews>
  <sheetFormatPr defaultColWidth="9" defaultRowHeight="13.5"/>
  <cols>
    <col min="1" max="1" width="5.375" customWidth="1"/>
    <col min="2" max="2" width="23.25" customWidth="1"/>
    <col min="3" max="3" width="11" customWidth="1"/>
    <col min="4" max="4" width="15.875" customWidth="1"/>
    <col min="5" max="5" width="15.625" customWidth="1"/>
    <col min="6" max="6" width="35.625" customWidth="1"/>
    <col min="7" max="7" width="23.5" customWidth="1"/>
    <col min="8" max="8" width="14.125" customWidth="1"/>
    <col min="9" max="9" width="14.875" customWidth="1"/>
    <col min="10" max="10" width="12.75" style="24" customWidth="1"/>
    <col min="11" max="11" width="19.5" style="2" customWidth="1"/>
    <col min="12" max="12" width="17.5" style="2" customWidth="1"/>
    <col min="13" max="13" width="17.125" customWidth="1"/>
  </cols>
  <sheetData>
    <row r="1" ht="30" spans="1:1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4"/>
      <c r="L1" s="4"/>
    </row>
    <row r="2" customFormat="1" spans="1:13">
      <c r="A2" s="26" t="s">
        <v>1</v>
      </c>
      <c r="B2" s="26"/>
      <c r="C2" s="26"/>
      <c r="D2" s="26"/>
      <c r="E2" s="26"/>
      <c r="F2" s="27" t="s">
        <v>77</v>
      </c>
      <c r="G2" s="27"/>
      <c r="H2" s="27"/>
      <c r="I2" s="27"/>
      <c r="J2" s="27"/>
      <c r="K2" s="28"/>
      <c r="L2" s="2"/>
    </row>
    <row r="3" ht="18.75" spans="1:13">
      <c r="A3" s="29" t="s">
        <v>3</v>
      </c>
      <c r="B3" s="30" t="s">
        <v>4</v>
      </c>
      <c r="C3" s="29" t="s">
        <v>5</v>
      </c>
      <c r="D3" s="30" t="s">
        <v>6</v>
      </c>
      <c r="E3" s="30" t="s">
        <v>7</v>
      </c>
      <c r="F3" s="29" t="s">
        <v>8</v>
      </c>
      <c r="G3" s="29"/>
      <c r="H3" s="31" t="s">
        <v>9</v>
      </c>
      <c r="I3" s="32"/>
      <c r="J3" s="32"/>
      <c r="K3" s="33"/>
      <c r="L3" s="34"/>
      <c r="M3" s="35"/>
    </row>
    <row r="4" s="22" customFormat="1" ht="56.25" spans="1:13">
      <c r="A4" s="29"/>
      <c r="B4" s="29"/>
      <c r="C4" s="29"/>
      <c r="D4" s="29"/>
      <c r="E4" s="30"/>
      <c r="F4" s="30" t="s">
        <v>10</v>
      </c>
      <c r="G4" s="30" t="s">
        <v>11</v>
      </c>
      <c r="H4" s="30" t="s">
        <v>12</v>
      </c>
      <c r="I4" s="29" t="s">
        <v>13</v>
      </c>
      <c r="J4" s="29" t="s">
        <v>14</v>
      </c>
      <c r="K4" s="10" t="s">
        <v>15</v>
      </c>
      <c r="L4" s="9" t="s">
        <v>16</v>
      </c>
      <c r="M4" s="36" t="s">
        <v>17</v>
      </c>
    </row>
    <row r="5" s="41" customFormat="1" ht="32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7</v>
      </c>
      <c r="H5" s="14">
        <v>217</v>
      </c>
      <c r="I5" s="14">
        <v>217</v>
      </c>
      <c r="J5" s="37">
        <v>100</v>
      </c>
      <c r="K5" s="15">
        <v>6250</v>
      </c>
      <c r="L5" s="15">
        <v>0</v>
      </c>
      <c r="M5" s="42"/>
    </row>
    <row r="6" s="41" customFormat="1" ht="32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2</v>
      </c>
      <c r="H6" s="14" t="s">
        <v>78</v>
      </c>
      <c r="I6" s="14">
        <v>124</v>
      </c>
      <c r="J6" s="37">
        <v>95.97</v>
      </c>
      <c r="K6" s="15">
        <v>5997.98</v>
      </c>
      <c r="L6" s="15">
        <v>252.02</v>
      </c>
      <c r="M6" s="42" t="s">
        <v>79</v>
      </c>
    </row>
    <row r="7" s="41" customFormat="1" ht="32" customHeight="1" spans="1:13">
      <c r="A7" s="14">
        <v>3</v>
      </c>
      <c r="B7" s="14" t="s">
        <v>18</v>
      </c>
      <c r="C7" s="14" t="s">
        <v>29</v>
      </c>
      <c r="D7" s="14" t="s">
        <v>30</v>
      </c>
      <c r="E7" s="14" t="s">
        <v>25</v>
      </c>
      <c r="F7" s="14" t="s">
        <v>31</v>
      </c>
      <c r="G7" s="14">
        <v>2</v>
      </c>
      <c r="H7" s="14">
        <v>124</v>
      </c>
      <c r="I7" s="14">
        <v>124</v>
      </c>
      <c r="J7" s="37">
        <v>100</v>
      </c>
      <c r="K7" s="15">
        <v>6250</v>
      </c>
      <c r="L7" s="15">
        <v>0</v>
      </c>
      <c r="M7" s="42"/>
    </row>
    <row r="8" s="41" customFormat="1" ht="32" customHeight="1" spans="1:13">
      <c r="A8" s="14">
        <v>4</v>
      </c>
      <c r="B8" s="14" t="s">
        <v>18</v>
      </c>
      <c r="C8" s="14" t="s">
        <v>32</v>
      </c>
      <c r="D8" s="14" t="s">
        <v>33</v>
      </c>
      <c r="E8" s="14" t="s">
        <v>25</v>
      </c>
      <c r="F8" s="14" t="s">
        <v>34</v>
      </c>
      <c r="G8" s="14">
        <v>4</v>
      </c>
      <c r="H8" s="14">
        <v>248</v>
      </c>
      <c r="I8" s="14">
        <v>248</v>
      </c>
      <c r="J8" s="37">
        <v>100</v>
      </c>
      <c r="K8" s="15">
        <v>6250</v>
      </c>
      <c r="L8" s="15">
        <v>0</v>
      </c>
      <c r="M8" s="42"/>
    </row>
    <row r="9" s="41" customFormat="1" ht="32" customHeight="1" spans="1:13">
      <c r="A9" s="14">
        <v>5</v>
      </c>
      <c r="B9" s="14" t="s">
        <v>18</v>
      </c>
      <c r="C9" s="14" t="s">
        <v>32</v>
      </c>
      <c r="D9" s="14" t="s">
        <v>35</v>
      </c>
      <c r="E9" s="14" t="s">
        <v>25</v>
      </c>
      <c r="F9" s="14" t="s">
        <v>36</v>
      </c>
      <c r="G9" s="14">
        <v>4</v>
      </c>
      <c r="H9" s="14">
        <v>248</v>
      </c>
      <c r="I9" s="14">
        <v>248</v>
      </c>
      <c r="J9" s="37">
        <v>100</v>
      </c>
      <c r="K9" s="15">
        <v>6250</v>
      </c>
      <c r="L9" s="15">
        <v>0</v>
      </c>
      <c r="M9" s="42"/>
    </row>
    <row r="10" s="41" customFormat="1" ht="32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2</v>
      </c>
      <c r="H10" s="14">
        <v>124</v>
      </c>
      <c r="I10" s="14">
        <v>124</v>
      </c>
      <c r="J10" s="37">
        <v>100</v>
      </c>
      <c r="K10" s="15">
        <v>6250</v>
      </c>
      <c r="L10" s="15">
        <v>0</v>
      </c>
      <c r="M10" s="42"/>
    </row>
    <row r="11" s="41" customFormat="1" ht="32" customHeight="1" spans="1:13">
      <c r="A11" s="14">
        <v>7</v>
      </c>
      <c r="B11" s="14" t="s">
        <v>18</v>
      </c>
      <c r="C11" s="14" t="s">
        <v>40</v>
      </c>
      <c r="D11" s="14" t="s">
        <v>41</v>
      </c>
      <c r="E11" s="14" t="s">
        <v>25</v>
      </c>
      <c r="F11" s="14" t="s">
        <v>42</v>
      </c>
      <c r="G11" s="14">
        <v>4</v>
      </c>
      <c r="H11" s="37">
        <v>248</v>
      </c>
      <c r="I11" s="14">
        <v>248</v>
      </c>
      <c r="J11" s="37">
        <v>100</v>
      </c>
      <c r="K11" s="15">
        <v>6250</v>
      </c>
      <c r="L11" s="15">
        <v>0</v>
      </c>
      <c r="M11" s="42"/>
    </row>
    <row r="12" s="41" customFormat="1" ht="32" customHeight="1" spans="1:13">
      <c r="A12" s="14">
        <v>8</v>
      </c>
      <c r="B12" s="14" t="s">
        <v>18</v>
      </c>
      <c r="C12" s="14" t="s">
        <v>43</v>
      </c>
      <c r="D12" s="14" t="s">
        <v>44</v>
      </c>
      <c r="E12" s="14" t="s">
        <v>25</v>
      </c>
      <c r="F12" s="14" t="s">
        <v>45</v>
      </c>
      <c r="G12" s="37">
        <v>5</v>
      </c>
      <c r="H12" s="37">
        <v>309</v>
      </c>
      <c r="I12" s="37">
        <v>310</v>
      </c>
      <c r="J12" s="37">
        <v>99.6</v>
      </c>
      <c r="K12" s="15">
        <v>6225</v>
      </c>
      <c r="L12" s="15">
        <v>25</v>
      </c>
      <c r="M12" s="42"/>
    </row>
    <row r="13" s="41" customFormat="1" ht="32" customHeight="1" spans="1:13">
      <c r="A13" s="14">
        <v>9</v>
      </c>
      <c r="B13" s="14" t="s">
        <v>18</v>
      </c>
      <c r="C13" s="14" t="s">
        <v>46</v>
      </c>
      <c r="D13" s="14" t="s">
        <v>47</v>
      </c>
      <c r="E13" s="14" t="s">
        <v>25</v>
      </c>
      <c r="F13" s="14" t="s">
        <v>48</v>
      </c>
      <c r="G13" s="14">
        <v>6</v>
      </c>
      <c r="H13" s="37">
        <v>372</v>
      </c>
      <c r="I13" s="14">
        <v>372</v>
      </c>
      <c r="J13" s="37">
        <v>100</v>
      </c>
      <c r="K13" s="15">
        <v>6250</v>
      </c>
      <c r="L13" s="15">
        <v>0</v>
      </c>
      <c r="M13" s="42"/>
    </row>
    <row r="14" s="41" customFormat="1" ht="32" customHeight="1" spans="1:13">
      <c r="A14" s="14">
        <v>10</v>
      </c>
      <c r="B14" s="14" t="s">
        <v>18</v>
      </c>
      <c r="C14" s="14" t="s">
        <v>46</v>
      </c>
      <c r="D14" s="14" t="s">
        <v>49</v>
      </c>
      <c r="E14" s="14" t="s">
        <v>25</v>
      </c>
      <c r="F14" s="14" t="s">
        <v>50</v>
      </c>
      <c r="G14" s="14">
        <v>6</v>
      </c>
      <c r="H14" s="37">
        <v>372</v>
      </c>
      <c r="I14" s="14">
        <v>372</v>
      </c>
      <c r="J14" s="37">
        <v>100</v>
      </c>
      <c r="K14" s="15">
        <v>6250</v>
      </c>
      <c r="L14" s="15">
        <v>0</v>
      </c>
      <c r="M14" s="42"/>
    </row>
    <row r="15" s="41" customFormat="1" ht="32" customHeight="1" spans="1:13">
      <c r="A15" s="14">
        <v>11</v>
      </c>
      <c r="B15" s="14" t="s">
        <v>18</v>
      </c>
      <c r="C15" s="14" t="s">
        <v>51</v>
      </c>
      <c r="D15" s="14" t="s">
        <v>52</v>
      </c>
      <c r="E15" s="14" t="s">
        <v>25</v>
      </c>
      <c r="F15" s="14" t="s">
        <v>53</v>
      </c>
      <c r="G15" s="14">
        <v>2</v>
      </c>
      <c r="H15" s="14" t="s">
        <v>73</v>
      </c>
      <c r="I15" s="14">
        <v>124</v>
      </c>
      <c r="J15" s="37">
        <v>100</v>
      </c>
      <c r="K15" s="15">
        <v>6250</v>
      </c>
      <c r="L15" s="15">
        <v>0</v>
      </c>
      <c r="M15" s="42"/>
    </row>
    <row r="16" s="41" customFormat="1" ht="32" customHeight="1" spans="1:13">
      <c r="A16" s="14">
        <v>12</v>
      </c>
      <c r="B16" s="14" t="s">
        <v>18</v>
      </c>
      <c r="C16" s="14" t="s">
        <v>54</v>
      </c>
      <c r="D16" s="14" t="s">
        <v>55</v>
      </c>
      <c r="E16" s="14" t="s">
        <v>21</v>
      </c>
      <c r="F16" s="14" t="s">
        <v>56</v>
      </c>
      <c r="G16" s="14">
        <v>3</v>
      </c>
      <c r="H16" s="14">
        <v>93</v>
      </c>
      <c r="I16" s="14">
        <v>93</v>
      </c>
      <c r="J16" s="37">
        <v>100</v>
      </c>
      <c r="K16" s="15">
        <v>6250</v>
      </c>
      <c r="L16" s="15">
        <v>0</v>
      </c>
      <c r="M16" s="42"/>
    </row>
    <row r="17" s="41" customFormat="1" ht="32" customHeight="1" spans="1:13">
      <c r="A17" s="14">
        <v>13</v>
      </c>
      <c r="B17" s="14" t="s">
        <v>18</v>
      </c>
      <c r="C17" s="14" t="s">
        <v>57</v>
      </c>
      <c r="D17" s="14" t="s">
        <v>58</v>
      </c>
      <c r="E17" s="14" t="s">
        <v>25</v>
      </c>
      <c r="F17" s="14" t="s">
        <v>59</v>
      </c>
      <c r="G17" s="14">
        <v>1</v>
      </c>
      <c r="H17" s="14">
        <v>62</v>
      </c>
      <c r="I17" s="14">
        <v>62</v>
      </c>
      <c r="J17" s="37">
        <v>100</v>
      </c>
      <c r="K17" s="15">
        <v>6250</v>
      </c>
      <c r="L17" s="15">
        <v>0</v>
      </c>
      <c r="M17" s="42"/>
    </row>
    <row r="18" s="41" customFormat="1" ht="32" customHeight="1" spans="1:13">
      <c r="A18" s="14">
        <v>14</v>
      </c>
      <c r="B18" s="14" t="s">
        <v>18</v>
      </c>
      <c r="C18" s="14" t="s">
        <v>57</v>
      </c>
      <c r="D18" s="14" t="s">
        <v>60</v>
      </c>
      <c r="E18" s="14" t="s">
        <v>25</v>
      </c>
      <c r="F18" s="14" t="s">
        <v>61</v>
      </c>
      <c r="G18" s="14">
        <v>4</v>
      </c>
      <c r="H18" s="14">
        <v>246</v>
      </c>
      <c r="I18" s="14">
        <v>248</v>
      </c>
      <c r="J18" s="37">
        <v>99.19</v>
      </c>
      <c r="K18" s="15">
        <v>6199.38</v>
      </c>
      <c r="L18" s="15">
        <v>50.62</v>
      </c>
      <c r="M18" s="42"/>
    </row>
    <row r="19" ht="20" customHeight="1" spans="1:13">
      <c r="A19" s="40"/>
      <c r="B19" s="40" t="s">
        <v>62</v>
      </c>
      <c r="C19" s="40"/>
      <c r="D19" s="40"/>
      <c r="E19" s="40"/>
      <c r="F19" s="40"/>
      <c r="G19" s="40"/>
      <c r="H19" s="40"/>
      <c r="I19" s="40"/>
      <c r="J19" s="40"/>
      <c r="K19" s="43">
        <v>87172.36</v>
      </c>
      <c r="L19" s="43">
        <v>327.64</v>
      </c>
      <c r="M19" s="35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K19" sqref="K19:L19"/>
    </sheetView>
  </sheetViews>
  <sheetFormatPr defaultColWidth="9" defaultRowHeight="13.5"/>
  <cols>
    <col min="1" max="1" width="4.25" customWidth="1"/>
    <col min="2" max="2" width="23.125" customWidth="1"/>
    <col min="4" max="4" width="16.75" customWidth="1"/>
    <col min="5" max="5" width="15.625" customWidth="1"/>
    <col min="6" max="6" width="32.125" customWidth="1"/>
    <col min="7" max="7" width="23.5" customWidth="1"/>
    <col min="8" max="8" width="14.125" customWidth="1"/>
    <col min="9" max="9" width="14.875" customWidth="1"/>
    <col min="10" max="10" width="12.75" style="24" customWidth="1"/>
    <col min="11" max="11" width="19.5" style="2" customWidth="1"/>
    <col min="12" max="12" width="17.5" style="2" customWidth="1"/>
    <col min="13" max="13" width="19.125" customWidth="1"/>
  </cols>
  <sheetData>
    <row r="1" ht="30" spans="1:1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4"/>
      <c r="L1" s="4"/>
    </row>
    <row r="2" customFormat="1" spans="1:13">
      <c r="A2" s="26" t="s">
        <v>1</v>
      </c>
      <c r="B2" s="26"/>
      <c r="C2" s="26"/>
      <c r="D2" s="26"/>
      <c r="E2" s="26"/>
      <c r="F2" s="27" t="s">
        <v>80</v>
      </c>
      <c r="G2" s="27"/>
      <c r="H2" s="27"/>
      <c r="I2" s="27"/>
      <c r="J2" s="27"/>
      <c r="K2" s="28"/>
      <c r="L2" s="2"/>
    </row>
    <row r="3" ht="18.75" spans="1:13">
      <c r="A3" s="29" t="s">
        <v>3</v>
      </c>
      <c r="B3" s="30" t="s">
        <v>4</v>
      </c>
      <c r="C3" s="29" t="s">
        <v>5</v>
      </c>
      <c r="D3" s="30" t="s">
        <v>6</v>
      </c>
      <c r="E3" s="30" t="s">
        <v>7</v>
      </c>
      <c r="F3" s="29" t="s">
        <v>8</v>
      </c>
      <c r="G3" s="29"/>
      <c r="H3" s="31" t="s">
        <v>9</v>
      </c>
      <c r="I3" s="32"/>
      <c r="J3" s="32"/>
      <c r="K3" s="33"/>
      <c r="L3" s="34"/>
      <c r="M3" s="35"/>
    </row>
    <row r="4" s="22" customFormat="1" ht="56.25" spans="1:13">
      <c r="A4" s="29"/>
      <c r="B4" s="29"/>
      <c r="C4" s="29"/>
      <c r="D4" s="29"/>
      <c r="E4" s="30"/>
      <c r="F4" s="30" t="s">
        <v>10</v>
      </c>
      <c r="G4" s="30" t="s">
        <v>11</v>
      </c>
      <c r="H4" s="30" t="s">
        <v>12</v>
      </c>
      <c r="I4" s="29" t="s">
        <v>13</v>
      </c>
      <c r="J4" s="29" t="s">
        <v>14</v>
      </c>
      <c r="K4" s="10" t="s">
        <v>15</v>
      </c>
      <c r="L4" s="9" t="s">
        <v>16</v>
      </c>
      <c r="M4" s="36" t="s">
        <v>17</v>
      </c>
    </row>
    <row r="5" s="23" customFormat="1" ht="27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7</v>
      </c>
      <c r="H5" s="14">
        <v>210</v>
      </c>
      <c r="I5" s="14">
        <v>210</v>
      </c>
      <c r="J5" s="37">
        <v>100</v>
      </c>
      <c r="K5" s="15">
        <v>6250</v>
      </c>
      <c r="L5" s="15">
        <v>0</v>
      </c>
      <c r="M5" s="38"/>
    </row>
    <row r="6" s="23" customFormat="1" ht="27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2</v>
      </c>
      <c r="H6" s="14" t="s">
        <v>81</v>
      </c>
      <c r="I6" s="14">
        <v>120</v>
      </c>
      <c r="J6" s="37">
        <v>97.5</v>
      </c>
      <c r="K6" s="15">
        <v>6093.75</v>
      </c>
      <c r="L6" s="15">
        <v>156.25</v>
      </c>
      <c r="M6" s="38" t="s">
        <v>82</v>
      </c>
    </row>
    <row r="7" s="23" customFormat="1" ht="27" customHeight="1" spans="1:13">
      <c r="A7" s="14">
        <v>3</v>
      </c>
      <c r="B7" s="14" t="s">
        <v>18</v>
      </c>
      <c r="C7" s="14" t="s">
        <v>29</v>
      </c>
      <c r="D7" s="14" t="s">
        <v>30</v>
      </c>
      <c r="E7" s="14" t="s">
        <v>25</v>
      </c>
      <c r="F7" s="14" t="s">
        <v>31</v>
      </c>
      <c r="G7" s="14">
        <v>2</v>
      </c>
      <c r="H7" s="14">
        <v>120</v>
      </c>
      <c r="I7" s="14">
        <v>120</v>
      </c>
      <c r="J7" s="37">
        <v>100</v>
      </c>
      <c r="K7" s="15">
        <v>6250</v>
      </c>
      <c r="L7" s="15">
        <v>0</v>
      </c>
      <c r="M7" s="38"/>
    </row>
    <row r="8" s="23" customFormat="1" ht="27" customHeight="1" spans="1:13">
      <c r="A8" s="14">
        <v>4</v>
      </c>
      <c r="B8" s="14" t="s">
        <v>18</v>
      </c>
      <c r="C8" s="14" t="s">
        <v>32</v>
      </c>
      <c r="D8" s="14" t="s">
        <v>33</v>
      </c>
      <c r="E8" s="14" t="s">
        <v>25</v>
      </c>
      <c r="F8" s="14" t="s">
        <v>34</v>
      </c>
      <c r="G8" s="14">
        <v>4</v>
      </c>
      <c r="H8" s="14">
        <v>233</v>
      </c>
      <c r="I8" s="14">
        <v>240</v>
      </c>
      <c r="J8" s="37">
        <v>97.08</v>
      </c>
      <c r="K8" s="15">
        <v>6067.5</v>
      </c>
      <c r="L8" s="15">
        <v>182.5</v>
      </c>
      <c r="M8" s="38"/>
    </row>
    <row r="9" s="23" customFormat="1" ht="27" customHeight="1" spans="1:13">
      <c r="A9" s="14">
        <v>5</v>
      </c>
      <c r="B9" s="14" t="s">
        <v>18</v>
      </c>
      <c r="C9" s="14" t="s">
        <v>32</v>
      </c>
      <c r="D9" s="14" t="s">
        <v>35</v>
      </c>
      <c r="E9" s="14" t="s">
        <v>25</v>
      </c>
      <c r="F9" s="14" t="s">
        <v>36</v>
      </c>
      <c r="G9" s="14">
        <v>4</v>
      </c>
      <c r="H9" s="14">
        <v>240</v>
      </c>
      <c r="I9" s="14">
        <v>240</v>
      </c>
      <c r="J9" s="37">
        <v>100</v>
      </c>
      <c r="K9" s="15">
        <v>6250</v>
      </c>
      <c r="L9" s="15">
        <v>0</v>
      </c>
      <c r="M9" s="38"/>
    </row>
    <row r="10" s="23" customFormat="1" ht="27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2</v>
      </c>
      <c r="H10" s="14">
        <v>120</v>
      </c>
      <c r="I10" s="14">
        <v>120</v>
      </c>
      <c r="J10" s="37">
        <v>100</v>
      </c>
      <c r="K10" s="15">
        <v>6250</v>
      </c>
      <c r="L10" s="15">
        <v>0</v>
      </c>
      <c r="M10" s="38"/>
    </row>
    <row r="11" s="23" customFormat="1" ht="27" customHeight="1" spans="1:13">
      <c r="A11" s="14" t="s">
        <v>83</v>
      </c>
      <c r="B11" s="14" t="s">
        <v>18</v>
      </c>
      <c r="C11" s="14" t="s">
        <v>40</v>
      </c>
      <c r="D11" s="14" t="s">
        <v>41</v>
      </c>
      <c r="E11" s="14" t="s">
        <v>25</v>
      </c>
      <c r="F11" s="14" t="s">
        <v>42</v>
      </c>
      <c r="G11" s="14">
        <v>4</v>
      </c>
      <c r="H11" s="37">
        <v>240</v>
      </c>
      <c r="I11" s="14">
        <v>240</v>
      </c>
      <c r="J11" s="37">
        <v>100</v>
      </c>
      <c r="K11" s="15">
        <v>6250</v>
      </c>
      <c r="L11" s="15">
        <v>0</v>
      </c>
      <c r="M11" s="38"/>
    </row>
    <row r="12" s="23" customFormat="1" ht="27" customHeight="1" spans="1:13">
      <c r="A12" s="14">
        <v>8</v>
      </c>
      <c r="B12" s="14" t="s">
        <v>18</v>
      </c>
      <c r="C12" s="14" t="s">
        <v>43</v>
      </c>
      <c r="D12" s="14" t="s">
        <v>44</v>
      </c>
      <c r="E12" s="14" t="s">
        <v>25</v>
      </c>
      <c r="F12" s="14" t="s">
        <v>45</v>
      </c>
      <c r="G12" s="37">
        <v>5</v>
      </c>
      <c r="H12" s="37">
        <v>300</v>
      </c>
      <c r="I12" s="37">
        <v>300</v>
      </c>
      <c r="J12" s="37">
        <v>100</v>
      </c>
      <c r="K12" s="15">
        <v>6250</v>
      </c>
      <c r="L12" s="15">
        <v>0</v>
      </c>
      <c r="M12" s="38"/>
    </row>
    <row r="13" s="23" customFormat="1" ht="27" customHeight="1" spans="1:13">
      <c r="A13" s="14">
        <v>9</v>
      </c>
      <c r="B13" s="14" t="s">
        <v>18</v>
      </c>
      <c r="C13" s="14" t="s">
        <v>46</v>
      </c>
      <c r="D13" s="14" t="s">
        <v>47</v>
      </c>
      <c r="E13" s="14" t="s">
        <v>25</v>
      </c>
      <c r="F13" s="14" t="s">
        <v>48</v>
      </c>
      <c r="G13" s="14">
        <v>6</v>
      </c>
      <c r="H13" s="37">
        <v>360</v>
      </c>
      <c r="I13" s="14">
        <v>360</v>
      </c>
      <c r="J13" s="37">
        <v>100</v>
      </c>
      <c r="K13" s="15">
        <v>6250</v>
      </c>
      <c r="L13" s="15">
        <v>0</v>
      </c>
      <c r="M13" s="38"/>
    </row>
    <row r="14" s="23" customFormat="1" ht="27" customHeight="1" spans="1:13">
      <c r="A14" s="14">
        <v>10</v>
      </c>
      <c r="B14" s="14" t="s">
        <v>18</v>
      </c>
      <c r="C14" s="14" t="s">
        <v>46</v>
      </c>
      <c r="D14" s="14" t="s">
        <v>49</v>
      </c>
      <c r="E14" s="14" t="s">
        <v>25</v>
      </c>
      <c r="F14" s="14" t="s">
        <v>50</v>
      </c>
      <c r="G14" s="14">
        <v>6</v>
      </c>
      <c r="H14" s="37">
        <v>360</v>
      </c>
      <c r="I14" s="14">
        <v>360</v>
      </c>
      <c r="J14" s="37">
        <v>100</v>
      </c>
      <c r="K14" s="15">
        <v>6250</v>
      </c>
      <c r="L14" s="15">
        <v>0</v>
      </c>
      <c r="M14" s="38"/>
    </row>
    <row r="15" s="23" customFormat="1" ht="27" customHeight="1" spans="1:13">
      <c r="A15" s="14">
        <v>11</v>
      </c>
      <c r="B15" s="14" t="s">
        <v>18</v>
      </c>
      <c r="C15" s="14" t="s">
        <v>51</v>
      </c>
      <c r="D15" s="14" t="s">
        <v>52</v>
      </c>
      <c r="E15" s="14" t="s">
        <v>25</v>
      </c>
      <c r="F15" s="14" t="s">
        <v>53</v>
      </c>
      <c r="G15" s="14">
        <v>2</v>
      </c>
      <c r="H15" s="14" t="s">
        <v>27</v>
      </c>
      <c r="I15" s="14">
        <v>120</v>
      </c>
      <c r="J15" s="37">
        <v>100</v>
      </c>
      <c r="K15" s="15">
        <v>6250</v>
      </c>
      <c r="L15" s="15">
        <v>0</v>
      </c>
      <c r="M15" s="38"/>
    </row>
    <row r="16" s="23" customFormat="1" ht="27" customHeight="1" spans="1:13">
      <c r="A16" s="14">
        <v>12</v>
      </c>
      <c r="B16" s="14" t="s">
        <v>18</v>
      </c>
      <c r="C16" s="14" t="s">
        <v>54</v>
      </c>
      <c r="D16" s="14" t="s">
        <v>55</v>
      </c>
      <c r="E16" s="14" t="s">
        <v>21</v>
      </c>
      <c r="F16" s="14" t="s">
        <v>56</v>
      </c>
      <c r="G16" s="14">
        <v>3</v>
      </c>
      <c r="H16" s="14">
        <v>90</v>
      </c>
      <c r="I16" s="14">
        <v>90</v>
      </c>
      <c r="J16" s="37">
        <v>100</v>
      </c>
      <c r="K16" s="15">
        <v>6250</v>
      </c>
      <c r="L16" s="15">
        <v>0</v>
      </c>
      <c r="M16" s="38"/>
    </row>
    <row r="17" s="23" customFormat="1" ht="27" customHeight="1" spans="1:13">
      <c r="A17" s="14">
        <v>13</v>
      </c>
      <c r="B17" s="14" t="s">
        <v>18</v>
      </c>
      <c r="C17" s="14" t="s">
        <v>57</v>
      </c>
      <c r="D17" s="14" t="s">
        <v>58</v>
      </c>
      <c r="E17" s="14" t="s">
        <v>25</v>
      </c>
      <c r="F17" s="14" t="s">
        <v>59</v>
      </c>
      <c r="G17" s="14">
        <v>1</v>
      </c>
      <c r="H17" s="14">
        <v>61</v>
      </c>
      <c r="I17" s="14">
        <v>60</v>
      </c>
      <c r="J17" s="37">
        <v>100</v>
      </c>
      <c r="K17" s="15">
        <v>6250</v>
      </c>
      <c r="L17" s="15">
        <v>0</v>
      </c>
      <c r="M17" s="38"/>
    </row>
    <row r="18" s="23" customFormat="1" ht="27" customHeight="1" spans="1:13">
      <c r="A18" s="14">
        <v>14</v>
      </c>
      <c r="B18" s="14" t="s">
        <v>18</v>
      </c>
      <c r="C18" s="14" t="s">
        <v>57</v>
      </c>
      <c r="D18" s="14" t="s">
        <v>60</v>
      </c>
      <c r="E18" s="14" t="s">
        <v>25</v>
      </c>
      <c r="F18" s="14" t="s">
        <v>61</v>
      </c>
      <c r="G18" s="14">
        <v>4</v>
      </c>
      <c r="H18" s="14">
        <v>240</v>
      </c>
      <c r="I18" s="14">
        <v>240</v>
      </c>
      <c r="J18" s="37">
        <v>100</v>
      </c>
      <c r="K18" s="15">
        <v>6250</v>
      </c>
      <c r="L18" s="15">
        <v>0</v>
      </c>
      <c r="M18" s="38"/>
    </row>
    <row r="19" ht="20" customHeight="1" spans="1:13">
      <c r="A19" s="19"/>
      <c r="B19" s="19" t="s">
        <v>62</v>
      </c>
      <c r="C19" s="19"/>
      <c r="D19" s="19"/>
      <c r="E19" s="19"/>
      <c r="F19" s="39"/>
      <c r="G19" s="40"/>
      <c r="H19" s="19"/>
      <c r="I19" s="19"/>
      <c r="J19" s="19"/>
      <c r="K19" s="20">
        <v>87161.25</v>
      </c>
      <c r="L19" s="20">
        <v>338.75</v>
      </c>
      <c r="M19" s="35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2" sqref="A2:K2"/>
    </sheetView>
  </sheetViews>
  <sheetFormatPr defaultColWidth="9" defaultRowHeight="13.5"/>
  <cols>
    <col min="1" max="1" width="5.125" customWidth="1"/>
    <col min="2" max="2" width="21" customWidth="1"/>
    <col min="3" max="3" width="10.875" customWidth="1"/>
    <col min="4" max="4" width="22.125" customWidth="1"/>
    <col min="5" max="5" width="20.5" style="2" customWidth="1"/>
    <col min="6" max="6" width="19.5" style="2" customWidth="1"/>
    <col min="7" max="7" width="20.5" style="2" customWidth="1"/>
    <col min="8" max="8" width="22.75" style="2" customWidth="1"/>
    <col min="9" max="9" width="20.125" style="2" customWidth="1"/>
    <col min="10" max="10" width="19.875" style="2" customWidth="1"/>
    <col min="11" max="11" width="19.5" style="2" customWidth="1"/>
    <col min="12" max="12" width="17.875" customWidth="1"/>
  </cols>
  <sheetData>
    <row r="1" ht="21" customHeight="1" spans="1:12">
      <c r="A1" t="s">
        <v>84</v>
      </c>
    </row>
    <row r="2" ht="30" spans="1:12">
      <c r="A2" s="3" t="s">
        <v>85</v>
      </c>
      <c r="B2" s="3"/>
      <c r="C2" s="3"/>
      <c r="D2" s="3"/>
      <c r="E2" s="4"/>
      <c r="F2" s="4"/>
      <c r="G2" s="4"/>
      <c r="H2" s="4"/>
      <c r="I2" s="4"/>
      <c r="J2" s="4"/>
      <c r="K2" s="4"/>
    </row>
    <row r="3" ht="18.75" spans="1:12">
      <c r="A3" s="5" t="s">
        <v>86</v>
      </c>
      <c r="B3" s="5"/>
      <c r="C3" s="5"/>
      <c r="D3" s="5"/>
      <c r="E3" s="6"/>
      <c r="F3" s="6"/>
      <c r="G3" s="6"/>
      <c r="H3" s="6"/>
      <c r="I3" s="6"/>
      <c r="J3" s="6"/>
      <c r="K3" s="6"/>
    </row>
    <row r="4" ht="18.75" spans="1:12">
      <c r="A4" s="7" t="s">
        <v>3</v>
      </c>
      <c r="B4" s="8" t="s">
        <v>4</v>
      </c>
      <c r="C4" s="7" t="s">
        <v>5</v>
      </c>
      <c r="D4" s="7" t="s">
        <v>6</v>
      </c>
      <c r="E4" s="9" t="s">
        <v>87</v>
      </c>
      <c r="F4" s="9"/>
      <c r="G4" s="9"/>
      <c r="H4" s="9"/>
      <c r="I4" s="9"/>
      <c r="J4" s="9"/>
      <c r="K4" s="10" t="s">
        <v>88</v>
      </c>
      <c r="L4" s="11" t="s">
        <v>16</v>
      </c>
    </row>
    <row r="5" ht="37.5" spans="1:12">
      <c r="A5" s="7"/>
      <c r="B5" s="7"/>
      <c r="C5" s="7"/>
      <c r="D5" s="7"/>
      <c r="E5" s="10" t="s">
        <v>89</v>
      </c>
      <c r="F5" s="10" t="s">
        <v>90</v>
      </c>
      <c r="G5" s="10" t="s">
        <v>91</v>
      </c>
      <c r="H5" s="10" t="s">
        <v>92</v>
      </c>
      <c r="I5" s="12" t="s">
        <v>93</v>
      </c>
      <c r="J5" s="12" t="s">
        <v>94</v>
      </c>
      <c r="K5" s="10"/>
      <c r="L5" s="13"/>
    </row>
    <row r="6" s="1" customFormat="1" ht="30" customHeight="1" spans="1:12">
      <c r="A6" s="14">
        <v>1</v>
      </c>
      <c r="B6" s="14" t="s">
        <v>18</v>
      </c>
      <c r="C6" s="14" t="s">
        <v>19</v>
      </c>
      <c r="D6" s="14" t="s">
        <v>20</v>
      </c>
      <c r="E6" s="15">
        <v>6250</v>
      </c>
      <c r="F6" s="16">
        <v>6250</v>
      </c>
      <c r="G6" s="15">
        <v>6250</v>
      </c>
      <c r="H6" s="15">
        <v>6250</v>
      </c>
      <c r="I6" s="15">
        <v>6250</v>
      </c>
      <c r="J6" s="15">
        <v>6250</v>
      </c>
      <c r="K6" s="15">
        <f>SUM(E6:J6)</f>
        <v>37500</v>
      </c>
      <c r="L6" s="17">
        <f>37500-K6</f>
        <v>0</v>
      </c>
    </row>
    <row r="7" s="1" customFormat="1" ht="30" customHeight="1" spans="1:12">
      <c r="A7" s="14">
        <v>2</v>
      </c>
      <c r="B7" s="14" t="s">
        <v>18</v>
      </c>
      <c r="C7" s="14" t="s">
        <v>23</v>
      </c>
      <c r="D7" s="14" t="s">
        <v>24</v>
      </c>
      <c r="E7" s="15">
        <v>6048.39</v>
      </c>
      <c r="F7" s="18">
        <v>6082.59</v>
      </c>
      <c r="G7" s="15">
        <v>6098.79</v>
      </c>
      <c r="H7" s="15">
        <v>5989.58</v>
      </c>
      <c r="I7" s="15">
        <v>5997.98</v>
      </c>
      <c r="J7" s="15">
        <v>6093.75</v>
      </c>
      <c r="K7" s="15">
        <f t="shared" ref="K7:K19" si="0">SUM(E7:J7)</f>
        <v>36311.08</v>
      </c>
      <c r="L7" s="17">
        <f t="shared" ref="L7:L19" si="1">37500-K7</f>
        <v>1188.92</v>
      </c>
    </row>
    <row r="8" s="1" customFormat="1" ht="30" customHeight="1" spans="1:12">
      <c r="A8" s="14">
        <v>3</v>
      </c>
      <c r="B8" s="14" t="s">
        <v>18</v>
      </c>
      <c r="C8" s="14" t="s">
        <v>29</v>
      </c>
      <c r="D8" s="14" t="s">
        <v>30</v>
      </c>
      <c r="E8" s="15">
        <v>6250</v>
      </c>
      <c r="F8" s="16">
        <v>6250</v>
      </c>
      <c r="G8" s="15">
        <v>5695.63</v>
      </c>
      <c r="H8" s="15">
        <v>6250</v>
      </c>
      <c r="I8" s="15">
        <v>6250</v>
      </c>
      <c r="J8" s="15">
        <v>6250</v>
      </c>
      <c r="K8" s="15">
        <f t="shared" si="0"/>
        <v>36945.63</v>
      </c>
      <c r="L8" s="17">
        <f t="shared" si="1"/>
        <v>554.369999999995</v>
      </c>
    </row>
    <row r="9" s="1" customFormat="1" ht="30" customHeight="1" spans="1:12">
      <c r="A9" s="14">
        <v>4</v>
      </c>
      <c r="B9" s="14" t="s">
        <v>18</v>
      </c>
      <c r="C9" s="14" t="s">
        <v>32</v>
      </c>
      <c r="D9" s="14" t="s">
        <v>33</v>
      </c>
      <c r="E9" s="15">
        <v>6250</v>
      </c>
      <c r="F9" s="16">
        <v>6250</v>
      </c>
      <c r="G9" s="15">
        <v>6250</v>
      </c>
      <c r="H9" s="15">
        <v>6250</v>
      </c>
      <c r="I9" s="15">
        <v>6250</v>
      </c>
      <c r="J9" s="15">
        <v>6067.5</v>
      </c>
      <c r="K9" s="15">
        <f t="shared" si="0"/>
        <v>37317.5</v>
      </c>
      <c r="L9" s="17">
        <f t="shared" si="1"/>
        <v>182.5</v>
      </c>
    </row>
    <row r="10" s="1" customFormat="1" ht="30" customHeight="1" spans="1:12">
      <c r="A10" s="14">
        <v>5</v>
      </c>
      <c r="B10" s="14" t="s">
        <v>18</v>
      </c>
      <c r="C10" s="14" t="s">
        <v>32</v>
      </c>
      <c r="D10" s="14" t="s">
        <v>35</v>
      </c>
      <c r="E10" s="15">
        <v>6174.38</v>
      </c>
      <c r="F10" s="18">
        <v>6194.2</v>
      </c>
      <c r="G10" s="15">
        <v>6123.75</v>
      </c>
      <c r="H10" s="15">
        <v>6067.5</v>
      </c>
      <c r="I10" s="15">
        <v>6250</v>
      </c>
      <c r="J10" s="15">
        <v>6250</v>
      </c>
      <c r="K10" s="15">
        <f t="shared" si="0"/>
        <v>37059.83</v>
      </c>
      <c r="L10" s="17">
        <f t="shared" si="1"/>
        <v>440.169999999998</v>
      </c>
    </row>
    <row r="11" s="1" customFormat="1" ht="30" customHeight="1" spans="1:12">
      <c r="A11" s="14">
        <v>6</v>
      </c>
      <c r="B11" s="14" t="s">
        <v>18</v>
      </c>
      <c r="C11" s="14" t="s">
        <v>37</v>
      </c>
      <c r="D11" s="14" t="s">
        <v>38</v>
      </c>
      <c r="E11" s="15">
        <v>6250</v>
      </c>
      <c r="F11" s="16">
        <v>6250</v>
      </c>
      <c r="G11" s="15">
        <v>6250</v>
      </c>
      <c r="H11" s="18">
        <v>6198.13</v>
      </c>
      <c r="I11" s="15">
        <v>6250</v>
      </c>
      <c r="J11" s="15">
        <v>6250</v>
      </c>
      <c r="K11" s="15">
        <f t="shared" si="0"/>
        <v>37448.13</v>
      </c>
      <c r="L11" s="17">
        <f t="shared" si="1"/>
        <v>51.8699999999953</v>
      </c>
    </row>
    <row r="12" s="1" customFormat="1" ht="30" customHeight="1" spans="1:12">
      <c r="A12" s="14">
        <v>7</v>
      </c>
      <c r="B12" s="14" t="s">
        <v>18</v>
      </c>
      <c r="C12" s="14" t="s">
        <v>40</v>
      </c>
      <c r="D12" s="14" t="s">
        <v>41</v>
      </c>
      <c r="E12" s="15">
        <v>6250</v>
      </c>
      <c r="F12" s="16">
        <v>6250</v>
      </c>
      <c r="G12" s="15">
        <v>6250</v>
      </c>
      <c r="H12" s="15">
        <v>6250</v>
      </c>
      <c r="I12" s="15">
        <v>6250</v>
      </c>
      <c r="J12" s="15">
        <v>6250</v>
      </c>
      <c r="K12" s="15">
        <f t="shared" si="0"/>
        <v>37500</v>
      </c>
      <c r="L12" s="17">
        <f t="shared" si="1"/>
        <v>0</v>
      </c>
    </row>
    <row r="13" s="1" customFormat="1" ht="30" customHeight="1" spans="1:12">
      <c r="A13" s="14">
        <v>8</v>
      </c>
      <c r="B13" s="14" t="s">
        <v>18</v>
      </c>
      <c r="C13" s="14" t="s">
        <v>43</v>
      </c>
      <c r="D13" s="14" t="s">
        <v>44</v>
      </c>
      <c r="E13" s="18">
        <v>6209.68</v>
      </c>
      <c r="F13" s="16">
        <v>6250</v>
      </c>
      <c r="G13" s="15">
        <v>6250</v>
      </c>
      <c r="H13" s="18">
        <v>6208.13</v>
      </c>
      <c r="I13" s="15">
        <v>6225</v>
      </c>
      <c r="J13" s="15">
        <v>6250</v>
      </c>
      <c r="K13" s="15">
        <f t="shared" si="0"/>
        <v>37392.81</v>
      </c>
      <c r="L13" s="17">
        <f t="shared" si="1"/>
        <v>107.190000000002</v>
      </c>
    </row>
    <row r="14" s="1" customFormat="1" ht="30" customHeight="1" spans="1:12">
      <c r="A14" s="14">
        <v>9</v>
      </c>
      <c r="B14" s="14" t="s">
        <v>18</v>
      </c>
      <c r="C14" s="14" t="s">
        <v>46</v>
      </c>
      <c r="D14" s="14" t="s">
        <v>47</v>
      </c>
      <c r="E14" s="16">
        <v>6250</v>
      </c>
      <c r="F14" s="16">
        <v>6250</v>
      </c>
      <c r="G14" s="15">
        <v>6250</v>
      </c>
      <c r="H14" s="15">
        <v>6250</v>
      </c>
      <c r="I14" s="15">
        <v>6250</v>
      </c>
      <c r="J14" s="15">
        <v>6250</v>
      </c>
      <c r="K14" s="15">
        <f t="shared" si="0"/>
        <v>37500</v>
      </c>
      <c r="L14" s="17">
        <f t="shared" si="1"/>
        <v>0</v>
      </c>
    </row>
    <row r="15" s="1" customFormat="1" ht="30" customHeight="1" spans="1:12">
      <c r="A15" s="14">
        <v>10</v>
      </c>
      <c r="B15" s="14" t="s">
        <v>18</v>
      </c>
      <c r="C15" s="14" t="s">
        <v>46</v>
      </c>
      <c r="D15" s="14" t="s">
        <v>49</v>
      </c>
      <c r="E15" s="16">
        <v>6250</v>
      </c>
      <c r="F15" s="16">
        <v>6250</v>
      </c>
      <c r="G15" s="15">
        <v>6250</v>
      </c>
      <c r="H15" s="15">
        <v>6250</v>
      </c>
      <c r="I15" s="15">
        <v>6250</v>
      </c>
      <c r="J15" s="15">
        <v>6250</v>
      </c>
      <c r="K15" s="15">
        <f t="shared" si="0"/>
        <v>37500</v>
      </c>
      <c r="L15" s="17">
        <f t="shared" si="1"/>
        <v>0</v>
      </c>
    </row>
    <row r="16" s="1" customFormat="1" ht="30" customHeight="1" spans="1:12">
      <c r="A16" s="14">
        <v>11</v>
      </c>
      <c r="B16" s="14" t="s">
        <v>18</v>
      </c>
      <c r="C16" s="14" t="s">
        <v>51</v>
      </c>
      <c r="D16" s="14" t="s">
        <v>52</v>
      </c>
      <c r="E16" s="16">
        <v>6250</v>
      </c>
      <c r="F16" s="16">
        <v>6250</v>
      </c>
      <c r="G16" s="15">
        <v>6250</v>
      </c>
      <c r="H16" s="15">
        <v>6250</v>
      </c>
      <c r="I16" s="15">
        <v>6250</v>
      </c>
      <c r="J16" s="15">
        <v>6250</v>
      </c>
      <c r="K16" s="15">
        <f t="shared" si="0"/>
        <v>37500</v>
      </c>
      <c r="L16" s="17">
        <f t="shared" si="1"/>
        <v>0</v>
      </c>
    </row>
    <row r="17" s="1" customFormat="1" ht="30" customHeight="1" spans="1:12">
      <c r="A17" s="14">
        <v>12</v>
      </c>
      <c r="B17" s="14" t="s">
        <v>18</v>
      </c>
      <c r="C17" s="14" t="s">
        <v>54</v>
      </c>
      <c r="D17" s="14" t="s">
        <v>55</v>
      </c>
      <c r="E17" s="15">
        <v>6250</v>
      </c>
      <c r="F17" s="16">
        <v>6250</v>
      </c>
      <c r="G17" s="15">
        <v>6250</v>
      </c>
      <c r="H17" s="15">
        <v>6250</v>
      </c>
      <c r="I17" s="15">
        <v>6250</v>
      </c>
      <c r="J17" s="15">
        <v>6250</v>
      </c>
      <c r="K17" s="15">
        <f t="shared" si="0"/>
        <v>37500</v>
      </c>
      <c r="L17" s="17">
        <f t="shared" si="1"/>
        <v>0</v>
      </c>
    </row>
    <row r="18" s="1" customFormat="1" ht="30" customHeight="1" spans="1:12">
      <c r="A18" s="14">
        <v>13</v>
      </c>
      <c r="B18" s="14" t="s">
        <v>18</v>
      </c>
      <c r="C18" s="14" t="s">
        <v>57</v>
      </c>
      <c r="D18" s="14" t="s">
        <v>58</v>
      </c>
      <c r="E18" s="15">
        <v>6250</v>
      </c>
      <c r="F18" s="16">
        <v>6250</v>
      </c>
      <c r="G18" s="15">
        <v>6250</v>
      </c>
      <c r="H18" s="15">
        <v>6250</v>
      </c>
      <c r="I18" s="15">
        <v>6250</v>
      </c>
      <c r="J18" s="15">
        <v>6250</v>
      </c>
      <c r="K18" s="15">
        <f t="shared" si="0"/>
        <v>37500</v>
      </c>
      <c r="L18" s="17">
        <f t="shared" si="1"/>
        <v>0</v>
      </c>
    </row>
    <row r="19" s="1" customFormat="1" ht="30" customHeight="1" spans="1:12">
      <c r="A19" s="14">
        <v>14</v>
      </c>
      <c r="B19" s="14" t="s">
        <v>18</v>
      </c>
      <c r="C19" s="14" t="s">
        <v>57</v>
      </c>
      <c r="D19" s="14" t="s">
        <v>60</v>
      </c>
      <c r="E19" s="15">
        <v>6250</v>
      </c>
      <c r="F19" s="18">
        <v>6166.29</v>
      </c>
      <c r="G19" s="15">
        <v>6250</v>
      </c>
      <c r="H19" s="15">
        <v>6250</v>
      </c>
      <c r="I19" s="15">
        <v>6199.38</v>
      </c>
      <c r="J19" s="15">
        <v>6250</v>
      </c>
      <c r="K19" s="15">
        <f t="shared" si="0"/>
        <v>37365.67</v>
      </c>
      <c r="L19" s="17">
        <f t="shared" si="1"/>
        <v>134.330000000002</v>
      </c>
    </row>
    <row r="20" ht="27" customHeight="1" spans="1:12">
      <c r="A20" s="19"/>
      <c r="B20" s="19" t="s">
        <v>62</v>
      </c>
      <c r="C20" s="19"/>
      <c r="D20" s="19"/>
      <c r="E20" s="20">
        <f t="shared" ref="E20:L20" si="2">SUM(E6:E19)</f>
        <v>87182.45</v>
      </c>
      <c r="F20" s="20">
        <f t="shared" si="2"/>
        <v>87193.08</v>
      </c>
      <c r="G20" s="20">
        <f t="shared" si="2"/>
        <v>86668.17</v>
      </c>
      <c r="H20" s="20">
        <f t="shared" si="2"/>
        <v>86963.34</v>
      </c>
      <c r="I20" s="20">
        <f t="shared" si="2"/>
        <v>87172.36</v>
      </c>
      <c r="J20" s="20">
        <f t="shared" si="2"/>
        <v>87161.25</v>
      </c>
      <c r="K20" s="20">
        <f t="shared" si="2"/>
        <v>522340.65</v>
      </c>
      <c r="L20" s="20">
        <f t="shared" si="2"/>
        <v>2659.34999999999</v>
      </c>
    </row>
    <row r="21" spans="1:12">
      <c r="K21" s="21" t="s">
        <v>95</v>
      </c>
      <c r="L21" s="21" t="s">
        <v>96</v>
      </c>
    </row>
    <row r="22" spans="1:12">
      <c r="K22" s="2">
        <v>522341</v>
      </c>
      <c r="L22">
        <v>2659</v>
      </c>
    </row>
  </sheetData>
  <mergeCells count="9">
    <mergeCell ref="A2:K2"/>
    <mergeCell ref="A3:K3"/>
    <mergeCell ref="E4:J4"/>
    <mergeCell ref="A4:A5"/>
    <mergeCell ref="B4:B5"/>
    <mergeCell ref="C4:C5"/>
    <mergeCell ref="D4:D5"/>
    <mergeCell ref="K4:K5"/>
    <mergeCell ref="L4:L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1月</vt:lpstr>
      <vt:lpstr>2月</vt:lpstr>
      <vt:lpstr>3月</vt:lpstr>
      <vt:lpstr>4月</vt:lpstr>
      <vt:lpstr>5月</vt:lpstr>
      <vt:lpstr>6月</vt:lpstr>
      <vt:lpstr>金额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素红</cp:lastModifiedBy>
  <dcterms:created xsi:type="dcterms:W3CDTF">2025-03-11T06:11:00Z</dcterms:created>
  <dcterms:modified xsi:type="dcterms:W3CDTF">2026-07-22T02:40:33Z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A028C3D4315A400CBF378732753A32D2_13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