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Sheet1!$G:$G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<sst xmlns="http://schemas.openxmlformats.org/spreadsheetml/2006/main" count="590" uniqueCount="258">
  <si>
    <t>附件：</t>
  </si>
  <si>
    <t>2026年安溪县高校毕业生就业补贴资金（第一批）明细表</t>
  </si>
  <si>
    <t>序号</t>
  </si>
  <si>
    <t>申请单位</t>
  </si>
  <si>
    <t>姓名</t>
  </si>
  <si>
    <t>身份证号码</t>
  </si>
  <si>
    <t>毕业院校</t>
  </si>
  <si>
    <t>毕业时间</t>
  </si>
  <si>
    <t>学历</t>
  </si>
  <si>
    <t>联系电话</t>
  </si>
  <si>
    <t>入职时间</t>
  </si>
  <si>
    <t>社保缴交时间</t>
  </si>
  <si>
    <t>申请补贴
时间段</t>
  </si>
  <si>
    <t>补贴标准
（元/月）</t>
  </si>
  <si>
    <t>补贴月数
（个月）</t>
  </si>
  <si>
    <t>补贴金额（元）</t>
  </si>
  <si>
    <t>已享受补贴月数（个月）</t>
  </si>
  <si>
    <t>是否已享受返乡就业补贴</t>
  </si>
  <si>
    <t>备注</t>
  </si>
  <si>
    <t>福建泉州闽光钢铁有限责任公司</t>
  </si>
  <si>
    <t>林嘉毅</t>
  </si>
  <si>
    <t>350402********2012</t>
  </si>
  <si>
    <t>厦门安防科技职业学院</t>
  </si>
  <si>
    <t>2021.07.01</t>
  </si>
  <si>
    <t>中专</t>
  </si>
  <si>
    <t>182*****937</t>
  </si>
  <si>
    <t>2023.03.01</t>
  </si>
  <si>
    <t>2025.01-2025.02</t>
  </si>
  <si>
    <t>否</t>
  </si>
  <si>
    <t>吴联昌</t>
  </si>
  <si>
    <t>350425********3518</t>
  </si>
  <si>
    <t>福州理工学院</t>
  </si>
  <si>
    <t>2018.06.25</t>
  </si>
  <si>
    <t>130*****669</t>
  </si>
  <si>
    <t>陈泽宗</t>
  </si>
  <si>
    <t>350524********5519</t>
  </si>
  <si>
    <t>河南工学院</t>
  </si>
  <si>
    <t>2023.07.01</t>
  </si>
  <si>
    <t>本科</t>
  </si>
  <si>
    <t>182*****223</t>
  </si>
  <si>
    <t>2023.07.17</t>
  </si>
  <si>
    <t>2025.01-2025.06</t>
  </si>
  <si>
    <t>谭清松</t>
  </si>
  <si>
    <t>500238********6934</t>
  </si>
  <si>
    <t>重庆科技学院</t>
  </si>
  <si>
    <t>2023.06.13</t>
  </si>
  <si>
    <t>195*****730</t>
  </si>
  <si>
    <t>林泽仑</t>
  </si>
  <si>
    <t>350525********6616</t>
  </si>
  <si>
    <t>188*****878</t>
  </si>
  <si>
    <t>陈宇鑫</t>
  </si>
  <si>
    <t>350402********2031</t>
  </si>
  <si>
    <t>集美大学诚毅学院</t>
  </si>
  <si>
    <t>182*****896</t>
  </si>
  <si>
    <t>彭一凡</t>
  </si>
  <si>
    <t>360313********0015</t>
  </si>
  <si>
    <t>景德镇陶瓷大学</t>
  </si>
  <si>
    <t>2023.06.15</t>
  </si>
  <si>
    <t>138*****917</t>
  </si>
  <si>
    <t>李昕</t>
  </si>
  <si>
    <t>350403********1012</t>
  </si>
  <si>
    <t>辽宁科技大学</t>
  </si>
  <si>
    <t>2023.06.20</t>
  </si>
  <si>
    <t>188*****215</t>
  </si>
  <si>
    <t>黄书鸿</t>
  </si>
  <si>
    <t>350423********1015</t>
  </si>
  <si>
    <t>厦门工学院</t>
  </si>
  <si>
    <t>2022.06.28</t>
  </si>
  <si>
    <t>152*****540</t>
  </si>
  <si>
    <t>谢宇航</t>
  </si>
  <si>
    <t>350402********2015</t>
  </si>
  <si>
    <t>188*****669</t>
  </si>
  <si>
    <t>廖炳圻</t>
  </si>
  <si>
    <t>350524********1553</t>
  </si>
  <si>
    <t>187*****808</t>
  </si>
  <si>
    <t>陈阿昆</t>
  </si>
  <si>
    <t>350822********5334</t>
  </si>
  <si>
    <t>福州外语外贸学院</t>
  </si>
  <si>
    <t>2023.05.30</t>
  </si>
  <si>
    <t>152*****029</t>
  </si>
  <si>
    <t>张清锐</t>
  </si>
  <si>
    <t>350424********3819</t>
  </si>
  <si>
    <t>三明市高级技工学校</t>
  </si>
  <si>
    <t>2023.06.30</t>
  </si>
  <si>
    <t>187*****828</t>
  </si>
  <si>
    <t>2023.09.01</t>
  </si>
  <si>
    <t>2025.01-2025.10</t>
  </si>
  <si>
    <t>叶锦鸿</t>
  </si>
  <si>
    <t>350322********6517</t>
  </si>
  <si>
    <t>131*****704</t>
  </si>
  <si>
    <t>严鑫</t>
  </si>
  <si>
    <t>350423********3016</t>
  </si>
  <si>
    <t>180*****828</t>
  </si>
  <si>
    <t>汪育杰</t>
  </si>
  <si>
    <t>350403********0036</t>
  </si>
  <si>
    <t>157*****055</t>
  </si>
  <si>
    <t>徐云翔</t>
  </si>
  <si>
    <t>350425********0713</t>
  </si>
  <si>
    <t>130*****392</t>
  </si>
  <si>
    <t>江金辉</t>
  </si>
  <si>
    <t>350825********1316</t>
  </si>
  <si>
    <t>183*****885</t>
  </si>
  <si>
    <t>童俊涛</t>
  </si>
  <si>
    <t>350402********2011</t>
  </si>
  <si>
    <t>188*****968</t>
  </si>
  <si>
    <t>蔡奕成</t>
  </si>
  <si>
    <t>350427********201X</t>
  </si>
  <si>
    <t>180*****029</t>
  </si>
  <si>
    <t>叶世豪</t>
  </si>
  <si>
    <t>350402********4011</t>
  </si>
  <si>
    <t>135*****278</t>
  </si>
  <si>
    <t>余鑫鸿</t>
  </si>
  <si>
    <t>522123********353X</t>
  </si>
  <si>
    <t>187*****893</t>
  </si>
  <si>
    <t>熊珂</t>
  </si>
  <si>
    <t>362531********0911</t>
  </si>
  <si>
    <t>江西理工大学</t>
  </si>
  <si>
    <t>2024.06.17</t>
  </si>
  <si>
    <t>158*****931</t>
  </si>
  <si>
    <t>2024.07.15</t>
  </si>
  <si>
    <t>2024.08-2025.12</t>
  </si>
  <si>
    <t>首次</t>
  </si>
  <si>
    <t>郭婉君</t>
  </si>
  <si>
    <t>350525********5922</t>
  </si>
  <si>
    <t>仰恩大学</t>
  </si>
  <si>
    <t>2023.07.02</t>
  </si>
  <si>
    <t>183*****258</t>
  </si>
  <si>
    <t>江野</t>
  </si>
  <si>
    <t>362423********1016</t>
  </si>
  <si>
    <t>152*****897</t>
  </si>
  <si>
    <t>蔡龙</t>
  </si>
  <si>
    <t>350322********3810</t>
  </si>
  <si>
    <t>河北工程大学</t>
  </si>
  <si>
    <t>2024.06.20</t>
  </si>
  <si>
    <t>187*****640</t>
  </si>
  <si>
    <t>谢汶芳</t>
  </si>
  <si>
    <t>500381********3223</t>
  </si>
  <si>
    <t>重庆科技大学</t>
  </si>
  <si>
    <t>2024.06.14</t>
  </si>
  <si>
    <t>152*****983</t>
  </si>
  <si>
    <t>彭璐</t>
  </si>
  <si>
    <t>500233********4953</t>
  </si>
  <si>
    <t>昆明理工大学</t>
  </si>
  <si>
    <t>2024.07.01</t>
  </si>
  <si>
    <t>185*****207</t>
  </si>
  <si>
    <t>许靖宇</t>
  </si>
  <si>
    <t>350524********1514</t>
  </si>
  <si>
    <t>华侨大学</t>
  </si>
  <si>
    <t>188*****556</t>
  </si>
  <si>
    <t>闫乐斐</t>
  </si>
  <si>
    <t>130581********0811</t>
  </si>
  <si>
    <t>三明学院</t>
  </si>
  <si>
    <t>2024.06.21</t>
  </si>
  <si>
    <t>181*****422</t>
  </si>
  <si>
    <t>戴逸凡</t>
  </si>
  <si>
    <t>420324********1512</t>
  </si>
  <si>
    <t>辽宁科技学院</t>
  </si>
  <si>
    <t>130*****154</t>
  </si>
  <si>
    <t>洪彩义</t>
  </si>
  <si>
    <t>350982********5473</t>
  </si>
  <si>
    <t>厦门理工学院</t>
  </si>
  <si>
    <t>2024.06.30</t>
  </si>
  <si>
    <t>183*****917</t>
  </si>
  <si>
    <t>陈新婷</t>
  </si>
  <si>
    <t>350583********1321</t>
  </si>
  <si>
    <t>湖南工业大学科技学院</t>
  </si>
  <si>
    <t>2024.06.25</t>
  </si>
  <si>
    <t>189*****685</t>
  </si>
  <si>
    <t>郑宝城</t>
  </si>
  <si>
    <t>350525********1914</t>
  </si>
  <si>
    <t>180*****232</t>
  </si>
  <si>
    <t>2024.09.02</t>
  </si>
  <si>
    <t>2024.10-2025.12</t>
  </si>
  <si>
    <t>姚定峰</t>
  </si>
  <si>
    <t>350303********0710</t>
  </si>
  <si>
    <t>188*****095</t>
  </si>
  <si>
    <t>郑凡珲</t>
  </si>
  <si>
    <t>350525********1915</t>
  </si>
  <si>
    <t>139*****105</t>
  </si>
  <si>
    <t>郑宏斌</t>
  </si>
  <si>
    <t>350421********8011</t>
  </si>
  <si>
    <t>133*****070</t>
  </si>
  <si>
    <t>罗奕恒</t>
  </si>
  <si>
    <t>350481********5018</t>
  </si>
  <si>
    <t>188*****283</t>
  </si>
  <si>
    <t>余华恩</t>
  </si>
  <si>
    <t>350402********6013</t>
  </si>
  <si>
    <t>136*****880</t>
  </si>
  <si>
    <t>吴浚</t>
  </si>
  <si>
    <t>350424********5519</t>
  </si>
  <si>
    <t>153*****299</t>
  </si>
  <si>
    <t>王越强</t>
  </si>
  <si>
    <t>341225********2176</t>
  </si>
  <si>
    <t>159*****750</t>
  </si>
  <si>
    <t>陈少华</t>
  </si>
  <si>
    <t>350403********4013</t>
  </si>
  <si>
    <t>139*****815</t>
  </si>
  <si>
    <t>林楠星</t>
  </si>
  <si>
    <t>350622********3014</t>
  </si>
  <si>
    <t>130*****457</t>
  </si>
  <si>
    <t>郭祥哲</t>
  </si>
  <si>
    <t>350481********5056</t>
  </si>
  <si>
    <t>198*****657</t>
  </si>
  <si>
    <t>高孝锶</t>
  </si>
  <si>
    <t>350425********2933</t>
  </si>
  <si>
    <t>136*****163</t>
  </si>
  <si>
    <t>万钧</t>
  </si>
  <si>
    <t>360124********3610</t>
  </si>
  <si>
    <t>139*****205</t>
  </si>
  <si>
    <t>罗德威</t>
  </si>
  <si>
    <t>350206********5015</t>
  </si>
  <si>
    <t>137*****756</t>
  </si>
  <si>
    <t>小 计：</t>
  </si>
  <si>
    <t>福建省合盛康生物科技有限公司</t>
  </si>
  <si>
    <t>陈欣萍</t>
  </si>
  <si>
    <t>350524********4523</t>
  </si>
  <si>
    <t>泉州职业技术大学</t>
  </si>
  <si>
    <t>2025.06.30</t>
  </si>
  <si>
    <t>189*****881</t>
  </si>
  <si>
    <t>2025.07.01</t>
  </si>
  <si>
    <t>2025.07-2025.12</t>
  </si>
  <si>
    <t>白怡洋</t>
  </si>
  <si>
    <t>350524********3042</t>
  </si>
  <si>
    <t>泉州纺织服装学院</t>
  </si>
  <si>
    <t>大专</t>
  </si>
  <si>
    <t>福建佳友茶叶机械智能科技股份有限公司</t>
  </si>
  <si>
    <t>王日鑫</t>
  </si>
  <si>
    <t>350504********1015</t>
  </si>
  <si>
    <t>黎明职业大学</t>
  </si>
  <si>
    <t>2022.06.20</t>
  </si>
  <si>
    <t>182*****474</t>
  </si>
  <si>
    <t>2022.07.01</t>
  </si>
  <si>
    <t>2022.07</t>
  </si>
  <si>
    <t>2024.04-2024.06</t>
  </si>
  <si>
    <t>小计：</t>
  </si>
  <si>
    <t>福建春田新能源科技有限公司</t>
  </si>
  <si>
    <t>许杨弘</t>
  </si>
  <si>
    <t>350524********0527</t>
  </si>
  <si>
    <t>2023.06.12</t>
  </si>
  <si>
    <t>177*****545</t>
  </si>
  <si>
    <t>2024.08.27</t>
  </si>
  <si>
    <t>2024.12</t>
  </si>
  <si>
    <t>2025.06-2025.11</t>
  </si>
  <si>
    <t>6</t>
  </si>
  <si>
    <t>施雅茹</t>
  </si>
  <si>
    <t>350524********3060</t>
  </si>
  <si>
    <t>泉州信息工程学院</t>
  </si>
  <si>
    <t>2024.06.24</t>
  </si>
  <si>
    <t>189*****905</t>
  </si>
  <si>
    <t>2024.10.06</t>
  </si>
  <si>
    <t>福建省闽华电源股份有限公司</t>
  </si>
  <si>
    <t>李华妮</t>
  </si>
  <si>
    <t>350524********0041</t>
  </si>
  <si>
    <t>2021.06.11</t>
  </si>
  <si>
    <t>181*****565</t>
  </si>
  <si>
    <t>2024.11</t>
  </si>
  <si>
    <t>2024.11-2025.11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</si>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</sst>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"/>
    <numFmt numFmtId="178" formatCode="0.00_ "/>
  </numFmts>
  <fonts count="40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3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 shrinkToFit="1"/>
    </xf>
    <xf numFmtId="0" fontId="9" fillId="0" borderId="1" xfId="58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176" fontId="7" fillId="0" borderId="1" xfId="5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7" fillId="0" borderId="1" xfId="52" applyNumberFormat="1" applyFont="1" applyFill="1" applyBorder="1" applyAlignment="1">
      <alignment horizontal="center" vertical="center"/>
    </xf>
    <xf numFmtId="14" fontId="9" fillId="0" borderId="2" xfId="5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9" fillId="0" borderId="1" xfId="5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7" fillId="0" borderId="1" xfId="53" applyNumberFormat="1" applyFont="1" applyFill="1" applyBorder="1" applyAlignment="1">
      <alignment horizontal="center" vertical="center" wrapText="1" shrinkToFit="1"/>
    </xf>
    <xf numFmtId="14" fontId="9" fillId="0" borderId="1" xfId="54" applyNumberFormat="1" applyFont="1" applyFill="1" applyBorder="1" applyAlignment="1">
      <alignment horizontal="center" vertical="center" wrapText="1"/>
    </xf>
    <xf numFmtId="14" fontId="7" fillId="0" borderId="1" xfId="53" applyNumberFormat="1" applyFont="1" applyFill="1" applyBorder="1" applyAlignment="1">
      <alignment horizontal="center" vertical="center" wrapText="1" shrinkToFi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机械2班" xfId="49"/>
    <cellStyle name="常规 2 4" xfId="50"/>
    <cellStyle name="常规_机械1班" xfId="51"/>
    <cellStyle name="Normal" xfId="52"/>
    <cellStyle name="常规 2 3" xfId="53"/>
    <cellStyle name="常规_2013三安招聘学生学期成绩汇总" xfId="54"/>
    <cellStyle name="常规 2" xfId="55"/>
    <cellStyle name="常规 4 4" xfId="56"/>
    <cellStyle name="常规 2 3 5" xfId="57"/>
    <cellStyle name="常规 4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498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499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0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1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2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3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4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5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6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7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8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9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78105</xdr:colOff>
      <xdr:row>21</xdr:row>
      <xdr:rowOff>208280</xdr:rowOff>
    </xdr:to>
    <xdr:sp>
      <xdr:nvSpPr>
        <xdr:cNvPr id="107510" name="Text Box 2229"/>
        <xdr:cNvSpPr txBox="1"/>
      </xdr:nvSpPr>
      <xdr:spPr>
        <a:xfrm>
          <a:off x="342900" y="681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71755</xdr:rowOff>
    </xdr:to>
    <xdr:sp>
      <xdr:nvSpPr>
        <xdr:cNvPr id="107511" name="Text Box 2229"/>
        <xdr:cNvSpPr txBox="1"/>
      </xdr:nvSpPr>
      <xdr:spPr>
        <a:xfrm>
          <a:off x="342900" y="635635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85725</xdr:rowOff>
    </xdr:to>
    <xdr:sp>
      <xdr:nvSpPr>
        <xdr:cNvPr id="107512" name="Text Box 2229"/>
        <xdr:cNvSpPr txBox="1"/>
      </xdr:nvSpPr>
      <xdr:spPr>
        <a:xfrm>
          <a:off x="342900" y="63563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71755</xdr:rowOff>
    </xdr:to>
    <xdr:sp>
      <xdr:nvSpPr>
        <xdr:cNvPr id="107513" name="Text Box 2229"/>
        <xdr:cNvSpPr txBox="1"/>
      </xdr:nvSpPr>
      <xdr:spPr>
        <a:xfrm>
          <a:off x="342900" y="635635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180975</xdr:rowOff>
    </xdr:from>
    <xdr:to>
      <xdr:col>1</xdr:col>
      <xdr:colOff>76200</xdr:colOff>
      <xdr:row>20</xdr:row>
      <xdr:rowOff>85725</xdr:rowOff>
    </xdr:to>
    <xdr:sp>
      <xdr:nvSpPr>
        <xdr:cNvPr id="107514" name="Text Box 2229"/>
        <xdr:cNvSpPr txBox="1"/>
      </xdr:nvSpPr>
      <xdr:spPr>
        <a:xfrm>
          <a:off x="342900" y="63563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78105</xdr:colOff>
      <xdr:row>21</xdr:row>
      <xdr:rowOff>208280</xdr:rowOff>
    </xdr:to>
    <xdr:sp>
      <xdr:nvSpPr>
        <xdr:cNvPr id="107515" name="Text Box 2229"/>
        <xdr:cNvSpPr txBox="1"/>
      </xdr:nvSpPr>
      <xdr:spPr>
        <a:xfrm>
          <a:off x="342900" y="681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78105</xdr:colOff>
      <xdr:row>22</xdr:row>
      <xdr:rowOff>208280</xdr:rowOff>
    </xdr:to>
    <xdr:sp>
      <xdr:nvSpPr>
        <xdr:cNvPr id="107516" name="Text Box 2229"/>
        <xdr:cNvSpPr txBox="1"/>
      </xdr:nvSpPr>
      <xdr:spPr>
        <a:xfrm>
          <a:off x="342900" y="712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17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18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19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0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230505</xdr:rowOff>
    </xdr:to>
    <xdr:sp>
      <xdr:nvSpPr>
        <xdr:cNvPr id="107521" name="Text Box 1"/>
        <xdr:cNvSpPr txBox="1"/>
      </xdr:nvSpPr>
      <xdr:spPr>
        <a:xfrm>
          <a:off x="564515" y="10620375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2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3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4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205740</xdr:rowOff>
    </xdr:to>
    <xdr:sp>
      <xdr:nvSpPr>
        <xdr:cNvPr id="107525" name="Text Box 1"/>
        <xdr:cNvSpPr txBox="1"/>
      </xdr:nvSpPr>
      <xdr:spPr>
        <a:xfrm>
          <a:off x="564515" y="10620375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6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7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8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29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230505</xdr:rowOff>
    </xdr:to>
    <xdr:sp>
      <xdr:nvSpPr>
        <xdr:cNvPr id="107530" name="Text Box 1"/>
        <xdr:cNvSpPr txBox="1"/>
      </xdr:nvSpPr>
      <xdr:spPr>
        <a:xfrm>
          <a:off x="564515" y="10620375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31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227965</xdr:rowOff>
    </xdr:to>
    <xdr:sp>
      <xdr:nvSpPr>
        <xdr:cNvPr id="107532" name="Text Box 1"/>
        <xdr:cNvSpPr txBox="1"/>
      </xdr:nvSpPr>
      <xdr:spPr>
        <a:xfrm>
          <a:off x="564515" y="10620375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33</xdr:row>
      <xdr:rowOff>0</xdr:rowOff>
    </xdr:from>
    <xdr:to>
      <xdr:col>1</xdr:col>
      <xdr:colOff>740410</xdr:colOff>
      <xdr:row>33</xdr:row>
      <xdr:rowOff>205740</xdr:rowOff>
    </xdr:to>
    <xdr:sp>
      <xdr:nvSpPr>
        <xdr:cNvPr id="107533" name="Text Box 1"/>
        <xdr:cNvSpPr txBox="1"/>
      </xdr:nvSpPr>
      <xdr:spPr>
        <a:xfrm>
          <a:off x="564515" y="10620375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3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35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3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37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38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39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4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41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4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43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44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4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46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4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48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49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50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5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52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5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54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55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5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57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5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59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60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61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6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63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6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565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66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6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6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569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70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71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572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573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574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575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217170</xdr:rowOff>
    </xdr:to>
    <xdr:sp>
      <xdr:nvSpPr>
        <xdr:cNvPr id="107576" name="Text Box 2229"/>
        <xdr:cNvSpPr txBox="1"/>
      </xdr:nvSpPr>
      <xdr:spPr>
        <a:xfrm>
          <a:off x="342900" y="106203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577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7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79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8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81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82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83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8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85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8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87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588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8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90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9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92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93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94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9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96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59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598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599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0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01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0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03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04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05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0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07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0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09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610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1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1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613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14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15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16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17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18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19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217170</xdr:rowOff>
    </xdr:to>
    <xdr:sp>
      <xdr:nvSpPr>
        <xdr:cNvPr id="107620" name="Text Box 2229"/>
        <xdr:cNvSpPr txBox="1"/>
      </xdr:nvSpPr>
      <xdr:spPr>
        <a:xfrm>
          <a:off x="342900" y="106203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21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2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23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2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25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26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27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2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29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3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31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32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3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34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3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36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37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38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3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40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4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42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43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4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45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4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47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48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49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5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51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5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53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54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5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5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657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58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59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660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61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62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63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217170</xdr:rowOff>
    </xdr:to>
    <xdr:sp>
      <xdr:nvSpPr>
        <xdr:cNvPr id="107664" name="Text Box 2229"/>
        <xdr:cNvSpPr txBox="1"/>
      </xdr:nvSpPr>
      <xdr:spPr>
        <a:xfrm>
          <a:off x="342900" y="106203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665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6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67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6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69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70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71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7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73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7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75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76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7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78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7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80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81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82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8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84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8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86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87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8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89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9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91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92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693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9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95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69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697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698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203200</xdr:rowOff>
    </xdr:to>
    <xdr:sp>
      <xdr:nvSpPr>
        <xdr:cNvPr id="107699" name="Text Box 2229"/>
        <xdr:cNvSpPr txBox="1"/>
      </xdr:nvSpPr>
      <xdr:spPr>
        <a:xfrm>
          <a:off x="342900" y="10620375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192405</xdr:rowOff>
    </xdr:to>
    <xdr:sp>
      <xdr:nvSpPr>
        <xdr:cNvPr id="107700" name="Text Box 2229"/>
        <xdr:cNvSpPr txBox="1"/>
      </xdr:nvSpPr>
      <xdr:spPr>
        <a:xfrm>
          <a:off x="342900" y="10620375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76835</xdr:rowOff>
    </xdr:to>
    <xdr:sp>
      <xdr:nvSpPr>
        <xdr:cNvPr id="107701" name="Text Box 2229"/>
        <xdr:cNvSpPr txBox="1"/>
      </xdr:nvSpPr>
      <xdr:spPr>
        <a:xfrm>
          <a:off x="342900" y="10620375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297815</xdr:rowOff>
    </xdr:to>
    <xdr:sp>
      <xdr:nvSpPr>
        <xdr:cNvPr id="107702" name="Text Box 2229"/>
        <xdr:cNvSpPr txBox="1"/>
      </xdr:nvSpPr>
      <xdr:spPr>
        <a:xfrm>
          <a:off x="342900" y="106203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297815</xdr:rowOff>
    </xdr:to>
    <xdr:sp>
      <xdr:nvSpPr>
        <xdr:cNvPr id="107703" name="Text Box 2229"/>
        <xdr:cNvSpPr txBox="1"/>
      </xdr:nvSpPr>
      <xdr:spPr>
        <a:xfrm>
          <a:off x="342900" y="106203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297815</xdr:rowOff>
    </xdr:to>
    <xdr:sp>
      <xdr:nvSpPr>
        <xdr:cNvPr id="107704" name="Text Box 2229"/>
        <xdr:cNvSpPr txBox="1"/>
      </xdr:nvSpPr>
      <xdr:spPr>
        <a:xfrm>
          <a:off x="342900" y="106203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0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06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0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08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09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10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1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12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1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14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15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1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17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1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19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20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21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2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23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2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25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26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2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28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2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30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31" name="Text Box 780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32" name="Text Box 781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3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34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3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219710</xdr:rowOff>
    </xdr:to>
    <xdr:sp>
      <xdr:nvSpPr>
        <xdr:cNvPr id="107736" name="Text Box 2229"/>
        <xdr:cNvSpPr txBox="1"/>
      </xdr:nvSpPr>
      <xdr:spPr>
        <a:xfrm>
          <a:off x="34290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37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3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3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740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41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42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43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44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45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46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217170</xdr:rowOff>
    </xdr:to>
    <xdr:sp>
      <xdr:nvSpPr>
        <xdr:cNvPr id="107747" name="Text Box 2229"/>
        <xdr:cNvSpPr txBox="1"/>
      </xdr:nvSpPr>
      <xdr:spPr>
        <a:xfrm>
          <a:off x="342900" y="106203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48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4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50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5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52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53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54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5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56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5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58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759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6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61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6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63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64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65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6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67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6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69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770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7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72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7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74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75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76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7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78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7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80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311150</xdr:rowOff>
    </xdr:to>
    <xdr:sp>
      <xdr:nvSpPr>
        <xdr:cNvPr id="107781" name="Text Box 2229"/>
        <xdr:cNvSpPr txBox="1"/>
      </xdr:nvSpPr>
      <xdr:spPr>
        <a:xfrm>
          <a:off x="342900" y="106203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8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8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784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85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86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787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88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89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90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217170</xdr:rowOff>
    </xdr:to>
    <xdr:sp>
      <xdr:nvSpPr>
        <xdr:cNvPr id="107791" name="Text Box 2229"/>
        <xdr:cNvSpPr txBox="1"/>
      </xdr:nvSpPr>
      <xdr:spPr>
        <a:xfrm>
          <a:off x="342900" y="106203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7792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9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94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9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96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97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798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79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00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0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02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03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0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05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0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07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08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09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1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11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1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13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14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1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16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1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18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19" name="Text Box 780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20" name="Text Box 781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21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22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2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223520</xdr:rowOff>
    </xdr:to>
    <xdr:sp>
      <xdr:nvSpPr>
        <xdr:cNvPr id="107824" name="Text Box 2229"/>
        <xdr:cNvSpPr txBox="1"/>
      </xdr:nvSpPr>
      <xdr:spPr>
        <a:xfrm>
          <a:off x="34290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25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2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2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114300</xdr:rowOff>
    </xdr:to>
    <xdr:sp>
      <xdr:nvSpPr>
        <xdr:cNvPr id="107828" name="Text Box 2229"/>
        <xdr:cNvSpPr txBox="1"/>
      </xdr:nvSpPr>
      <xdr:spPr>
        <a:xfrm>
          <a:off x="342900" y="10620375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829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830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316230</xdr:rowOff>
    </xdr:to>
    <xdr:sp>
      <xdr:nvSpPr>
        <xdr:cNvPr id="107831" name="Text Box 2229"/>
        <xdr:cNvSpPr txBox="1"/>
      </xdr:nvSpPr>
      <xdr:spPr>
        <a:xfrm>
          <a:off x="342900" y="106203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78105</xdr:colOff>
      <xdr:row>34</xdr:row>
      <xdr:rowOff>208280</xdr:rowOff>
    </xdr:to>
    <xdr:sp>
      <xdr:nvSpPr>
        <xdr:cNvPr id="107832" name="Text Box 2229"/>
        <xdr:cNvSpPr txBox="1"/>
      </xdr:nvSpPr>
      <xdr:spPr>
        <a:xfrm>
          <a:off x="342900" y="1093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3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4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6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37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8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39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0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1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2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222250</xdr:rowOff>
    </xdr:to>
    <xdr:sp>
      <xdr:nvSpPr>
        <xdr:cNvPr id="107843" name="Text Box 2229"/>
        <xdr:cNvSpPr txBox="1"/>
      </xdr:nvSpPr>
      <xdr:spPr>
        <a:xfrm>
          <a:off x="342900" y="106203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44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5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6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7" name="Text Box 2229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208280</xdr:rowOff>
    </xdr:to>
    <xdr:sp>
      <xdr:nvSpPr>
        <xdr:cNvPr id="107848" name="Text Box 783"/>
        <xdr:cNvSpPr txBox="1"/>
      </xdr:nvSpPr>
      <xdr:spPr>
        <a:xfrm>
          <a:off x="342900" y="106203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312420</xdr:rowOff>
    </xdr:to>
    <xdr:sp>
      <xdr:nvSpPr>
        <xdr:cNvPr id="107849" name="Text Box 2229"/>
        <xdr:cNvSpPr txBox="1"/>
      </xdr:nvSpPr>
      <xdr:spPr>
        <a:xfrm>
          <a:off x="342900" y="106203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203200</xdr:rowOff>
    </xdr:to>
    <xdr:sp>
      <xdr:nvSpPr>
        <xdr:cNvPr id="107850" name="Text Box 2229"/>
        <xdr:cNvSpPr txBox="1"/>
      </xdr:nvSpPr>
      <xdr:spPr>
        <a:xfrm>
          <a:off x="342900" y="10620375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192405</xdr:rowOff>
    </xdr:to>
    <xdr:sp>
      <xdr:nvSpPr>
        <xdr:cNvPr id="107851" name="Text Box 2229"/>
        <xdr:cNvSpPr txBox="1"/>
      </xdr:nvSpPr>
      <xdr:spPr>
        <a:xfrm>
          <a:off x="342900" y="10620375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76835</xdr:rowOff>
    </xdr:to>
    <xdr:sp>
      <xdr:nvSpPr>
        <xdr:cNvPr id="107852" name="Text Box 2229"/>
        <xdr:cNvSpPr txBox="1"/>
      </xdr:nvSpPr>
      <xdr:spPr>
        <a:xfrm>
          <a:off x="342900" y="10620375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78105</xdr:colOff>
      <xdr:row>53</xdr:row>
      <xdr:rowOff>208280</xdr:rowOff>
    </xdr:to>
    <xdr:sp>
      <xdr:nvSpPr>
        <xdr:cNvPr id="107853" name="Text Box 2229"/>
        <xdr:cNvSpPr txBox="1"/>
      </xdr:nvSpPr>
      <xdr:spPr>
        <a:xfrm>
          <a:off x="342900" y="170084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180975</xdr:rowOff>
    </xdr:from>
    <xdr:to>
      <xdr:col>5</xdr:col>
      <xdr:colOff>76200</xdr:colOff>
      <xdr:row>26</xdr:row>
      <xdr:rowOff>81915</xdr:rowOff>
    </xdr:to>
    <xdr:sp>
      <xdr:nvSpPr>
        <xdr:cNvPr id="107854" name="Text Box 1"/>
        <xdr:cNvSpPr txBox="1"/>
      </xdr:nvSpPr>
      <xdr:spPr>
        <a:xfrm>
          <a:off x="5572125" y="82613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180975</xdr:rowOff>
    </xdr:from>
    <xdr:to>
      <xdr:col>5</xdr:col>
      <xdr:colOff>76200</xdr:colOff>
      <xdr:row>26</xdr:row>
      <xdr:rowOff>81915</xdr:rowOff>
    </xdr:to>
    <xdr:sp>
      <xdr:nvSpPr>
        <xdr:cNvPr id="107855" name="Text Box 1"/>
        <xdr:cNvSpPr txBox="1"/>
      </xdr:nvSpPr>
      <xdr:spPr>
        <a:xfrm>
          <a:off x="5572125" y="82613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56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57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58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59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0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1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62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63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4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5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66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67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8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69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0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1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2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3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4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5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76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77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8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79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80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217170</xdr:rowOff>
    </xdr:to>
    <xdr:sp>
      <xdr:nvSpPr>
        <xdr:cNvPr id="107881" name="Text Box 1"/>
        <xdr:cNvSpPr txBox="1"/>
      </xdr:nvSpPr>
      <xdr:spPr>
        <a:xfrm>
          <a:off x="55721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82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219710</xdr:rowOff>
    </xdr:to>
    <xdr:sp>
      <xdr:nvSpPr>
        <xdr:cNvPr id="107883" name="Text Box 1"/>
        <xdr:cNvSpPr txBox="1"/>
      </xdr:nvSpPr>
      <xdr:spPr>
        <a:xfrm>
          <a:off x="55721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219710</xdr:rowOff>
    </xdr:to>
    <xdr:sp>
      <xdr:nvSpPr>
        <xdr:cNvPr id="107884" name="Text Box 1"/>
        <xdr:cNvSpPr txBox="1"/>
      </xdr:nvSpPr>
      <xdr:spPr>
        <a:xfrm>
          <a:off x="5572125" y="1700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219710</xdr:rowOff>
    </xdr:to>
    <xdr:sp>
      <xdr:nvSpPr>
        <xdr:cNvPr id="107885" name="Text Box 1"/>
        <xdr:cNvSpPr txBox="1"/>
      </xdr:nvSpPr>
      <xdr:spPr>
        <a:xfrm>
          <a:off x="5572125" y="1700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</xdr:row>
      <xdr:rowOff>180975</xdr:rowOff>
    </xdr:from>
    <xdr:to>
      <xdr:col>6</xdr:col>
      <xdr:colOff>76200</xdr:colOff>
      <xdr:row>26</xdr:row>
      <xdr:rowOff>81915</xdr:rowOff>
    </xdr:to>
    <xdr:sp>
      <xdr:nvSpPr>
        <xdr:cNvPr id="107886" name="Text Box 1"/>
        <xdr:cNvSpPr txBox="1"/>
      </xdr:nvSpPr>
      <xdr:spPr>
        <a:xfrm>
          <a:off x="6305550" y="82613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87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88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89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90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91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217170</xdr:rowOff>
    </xdr:to>
    <xdr:sp>
      <xdr:nvSpPr>
        <xdr:cNvPr id="107892" name="Text Box 1"/>
        <xdr:cNvSpPr txBox="1"/>
      </xdr:nvSpPr>
      <xdr:spPr>
        <a:xfrm>
          <a:off x="6305550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93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894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895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896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217170</xdr:rowOff>
    </xdr:to>
    <xdr:sp>
      <xdr:nvSpPr>
        <xdr:cNvPr id="107897" name="Text Box 1"/>
        <xdr:cNvSpPr txBox="1"/>
      </xdr:nvSpPr>
      <xdr:spPr>
        <a:xfrm>
          <a:off x="6305550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98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899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0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1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217170</xdr:rowOff>
    </xdr:to>
    <xdr:sp>
      <xdr:nvSpPr>
        <xdr:cNvPr id="107902" name="Text Box 1"/>
        <xdr:cNvSpPr txBox="1"/>
      </xdr:nvSpPr>
      <xdr:spPr>
        <a:xfrm>
          <a:off x="6305550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3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4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5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6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7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8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09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10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11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217170</xdr:rowOff>
    </xdr:to>
    <xdr:sp>
      <xdr:nvSpPr>
        <xdr:cNvPr id="107912" name="Text Box 1"/>
        <xdr:cNvSpPr txBox="1"/>
      </xdr:nvSpPr>
      <xdr:spPr>
        <a:xfrm>
          <a:off x="6305550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13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914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915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223520</xdr:rowOff>
    </xdr:to>
    <xdr:sp>
      <xdr:nvSpPr>
        <xdr:cNvPr id="107916" name="Text Box 1"/>
        <xdr:cNvSpPr txBox="1"/>
      </xdr:nvSpPr>
      <xdr:spPr>
        <a:xfrm>
          <a:off x="6305550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217170</xdr:rowOff>
    </xdr:to>
    <xdr:sp>
      <xdr:nvSpPr>
        <xdr:cNvPr id="107917" name="Text Box 1"/>
        <xdr:cNvSpPr txBox="1"/>
      </xdr:nvSpPr>
      <xdr:spPr>
        <a:xfrm>
          <a:off x="6305550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18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19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20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21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22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23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76200</xdr:colOff>
      <xdr:row>33</xdr:row>
      <xdr:rowOff>219710</xdr:rowOff>
    </xdr:to>
    <xdr:sp>
      <xdr:nvSpPr>
        <xdr:cNvPr id="107924" name="Text Box 1"/>
        <xdr:cNvSpPr txBox="1"/>
      </xdr:nvSpPr>
      <xdr:spPr>
        <a:xfrm>
          <a:off x="6305550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25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217170</xdr:rowOff>
    </xdr:to>
    <xdr:sp>
      <xdr:nvSpPr>
        <xdr:cNvPr id="107926" name="Text Box 2229"/>
        <xdr:cNvSpPr txBox="1"/>
      </xdr:nvSpPr>
      <xdr:spPr>
        <a:xfrm>
          <a:off x="67532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217170</xdr:rowOff>
    </xdr:to>
    <xdr:sp>
      <xdr:nvSpPr>
        <xdr:cNvPr id="107927" name="Text Box 2229"/>
        <xdr:cNvSpPr txBox="1"/>
      </xdr:nvSpPr>
      <xdr:spPr>
        <a:xfrm>
          <a:off x="67532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28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223520</xdr:rowOff>
    </xdr:to>
    <xdr:sp>
      <xdr:nvSpPr>
        <xdr:cNvPr id="107929" name="Text Box 2229"/>
        <xdr:cNvSpPr txBox="1"/>
      </xdr:nvSpPr>
      <xdr:spPr>
        <a:xfrm>
          <a:off x="6753225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0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1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2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199390</xdr:rowOff>
    </xdr:to>
    <xdr:sp>
      <xdr:nvSpPr>
        <xdr:cNvPr id="107933" name="Text Box 2229"/>
        <xdr:cNvSpPr txBox="1"/>
      </xdr:nvSpPr>
      <xdr:spPr>
        <a:xfrm>
          <a:off x="6753225" y="10620375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4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217170</xdr:rowOff>
    </xdr:to>
    <xdr:sp>
      <xdr:nvSpPr>
        <xdr:cNvPr id="107935" name="Text Box 2229"/>
        <xdr:cNvSpPr txBox="1"/>
      </xdr:nvSpPr>
      <xdr:spPr>
        <a:xfrm>
          <a:off x="67532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217170</xdr:rowOff>
    </xdr:to>
    <xdr:sp>
      <xdr:nvSpPr>
        <xdr:cNvPr id="107936" name="Text Box 2229"/>
        <xdr:cNvSpPr txBox="1"/>
      </xdr:nvSpPr>
      <xdr:spPr>
        <a:xfrm>
          <a:off x="6753225" y="106203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7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223520</xdr:rowOff>
    </xdr:to>
    <xdr:sp>
      <xdr:nvSpPr>
        <xdr:cNvPr id="107938" name="Text Box 2229"/>
        <xdr:cNvSpPr txBox="1"/>
      </xdr:nvSpPr>
      <xdr:spPr>
        <a:xfrm>
          <a:off x="6753225" y="1062037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39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219710</xdr:rowOff>
    </xdr:to>
    <xdr:sp>
      <xdr:nvSpPr>
        <xdr:cNvPr id="107940" name="Text Box 2229"/>
        <xdr:cNvSpPr txBox="1"/>
      </xdr:nvSpPr>
      <xdr:spPr>
        <a:xfrm>
          <a:off x="6753225" y="1062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33</xdr:row>
      <xdr:rowOff>199390</xdr:rowOff>
    </xdr:to>
    <xdr:sp>
      <xdr:nvSpPr>
        <xdr:cNvPr id="107941" name="Text Box 2229"/>
        <xdr:cNvSpPr txBox="1"/>
      </xdr:nvSpPr>
      <xdr:spPr>
        <a:xfrm>
          <a:off x="6753225" y="10620375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76200</xdr:colOff>
      <xdr:row>53</xdr:row>
      <xdr:rowOff>219710</xdr:rowOff>
    </xdr:to>
    <xdr:sp>
      <xdr:nvSpPr>
        <xdr:cNvPr id="107942" name="Text Box 1"/>
        <xdr:cNvSpPr txBox="1"/>
      </xdr:nvSpPr>
      <xdr:spPr>
        <a:xfrm>
          <a:off x="6305550" y="1700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3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4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5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6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230505</xdr:rowOff>
    </xdr:to>
    <xdr:sp>
      <xdr:nvSpPr>
        <xdr:cNvPr id="107947" name="Text Box 2229"/>
        <xdr:cNvSpPr txBox="1"/>
      </xdr:nvSpPr>
      <xdr:spPr>
        <a:xfrm>
          <a:off x="7600950" y="10620375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8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49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0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205740</xdr:rowOff>
    </xdr:to>
    <xdr:sp>
      <xdr:nvSpPr>
        <xdr:cNvPr id="107951" name="Text Box 2229"/>
        <xdr:cNvSpPr txBox="1"/>
      </xdr:nvSpPr>
      <xdr:spPr>
        <a:xfrm>
          <a:off x="7600950" y="10620375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2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3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4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5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230505</xdr:rowOff>
    </xdr:to>
    <xdr:sp>
      <xdr:nvSpPr>
        <xdr:cNvPr id="107956" name="Text Box 2229"/>
        <xdr:cNvSpPr txBox="1"/>
      </xdr:nvSpPr>
      <xdr:spPr>
        <a:xfrm>
          <a:off x="7600950" y="10620375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7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227965</xdr:rowOff>
    </xdr:to>
    <xdr:sp>
      <xdr:nvSpPr>
        <xdr:cNvPr id="107958" name="Text Box 2229"/>
        <xdr:cNvSpPr txBox="1"/>
      </xdr:nvSpPr>
      <xdr:spPr>
        <a:xfrm>
          <a:off x="7600950" y="106203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205740</xdr:rowOff>
    </xdr:to>
    <xdr:sp>
      <xdr:nvSpPr>
        <xdr:cNvPr id="107959" name="Text Box 2229"/>
        <xdr:cNvSpPr txBox="1"/>
      </xdr:nvSpPr>
      <xdr:spPr>
        <a:xfrm>
          <a:off x="7600950" y="10620375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1950720</xdr:colOff>
      <xdr:row>12</xdr:row>
      <xdr:rowOff>0</xdr:rowOff>
    </xdr:from>
    <xdr:ext cx="455295" cy="172227"/>
    <xdr:sp>
      <xdr:nvSpPr>
        <xdr:cNvPr id="2" name="文本框 926"/>
        <xdr:cNvSpPr txBox="1"/>
      </xdr:nvSpPr>
      <xdr:spPr>
        <a:xfrm>
          <a:off x="5572125" y="3952875"/>
          <a:ext cx="45529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p/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1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2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3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4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5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6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7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8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9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0" name="Text Box 2229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1" name="Text Box 780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2" name="Text Box 781"/>
        <xdr:cNvSpPr txBox="1"/>
      </xdr:nvSpPr>
      <xdr:spPr>
        <a:xfrm>
          <a:off x="342900" y="1095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78105</xdr:colOff>
      <xdr:row>5</xdr:row>
      <xdr:rowOff>208280</xdr:rowOff>
    </xdr:to>
    <xdr:sp>
      <xdr:nvSpPr>
        <xdr:cNvPr id="107973" name="Text Box 2229"/>
        <xdr:cNvSpPr txBox="1"/>
      </xdr:nvSpPr>
      <xdr:spPr>
        <a:xfrm>
          <a:off x="342900" y="173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73025</xdr:rowOff>
    </xdr:to>
    <xdr:sp>
      <xdr:nvSpPr>
        <xdr:cNvPr id="107974" name="Text Box 2229"/>
        <xdr:cNvSpPr txBox="1"/>
      </xdr:nvSpPr>
      <xdr:spPr>
        <a:xfrm>
          <a:off x="342900" y="127508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85725</xdr:rowOff>
    </xdr:to>
    <xdr:sp>
      <xdr:nvSpPr>
        <xdr:cNvPr id="107975" name="Text Box 2229"/>
        <xdr:cNvSpPr txBox="1"/>
      </xdr:nvSpPr>
      <xdr:spPr>
        <a:xfrm>
          <a:off x="342900" y="127508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73025</xdr:rowOff>
    </xdr:to>
    <xdr:sp>
      <xdr:nvSpPr>
        <xdr:cNvPr id="107976" name="Text Box 2229"/>
        <xdr:cNvSpPr txBox="1"/>
      </xdr:nvSpPr>
      <xdr:spPr>
        <a:xfrm>
          <a:off x="342900" y="127508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85725</xdr:rowOff>
    </xdr:to>
    <xdr:sp>
      <xdr:nvSpPr>
        <xdr:cNvPr id="107977" name="Text Box 2229"/>
        <xdr:cNvSpPr txBox="1"/>
      </xdr:nvSpPr>
      <xdr:spPr>
        <a:xfrm>
          <a:off x="342900" y="127508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78105</xdr:colOff>
      <xdr:row>5</xdr:row>
      <xdr:rowOff>208280</xdr:rowOff>
    </xdr:to>
    <xdr:sp>
      <xdr:nvSpPr>
        <xdr:cNvPr id="107978" name="Text Box 2229"/>
        <xdr:cNvSpPr txBox="1"/>
      </xdr:nvSpPr>
      <xdr:spPr>
        <a:xfrm>
          <a:off x="342900" y="173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78105</xdr:colOff>
      <xdr:row>6</xdr:row>
      <xdr:rowOff>208280</xdr:rowOff>
    </xdr:to>
    <xdr:sp>
      <xdr:nvSpPr>
        <xdr:cNvPr id="107979" name="Text Box 2229"/>
        <xdr:cNvSpPr txBox="1"/>
      </xdr:nvSpPr>
      <xdr:spPr>
        <a:xfrm>
          <a:off x="342900" y="204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0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1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2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3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230505</xdr:rowOff>
    </xdr:to>
    <xdr:sp>
      <xdr:nvSpPr>
        <xdr:cNvPr id="107984" name="Text Box 1"/>
        <xdr:cNvSpPr txBox="1"/>
      </xdr:nvSpPr>
      <xdr:spPr>
        <a:xfrm>
          <a:off x="564515" y="5857875"/>
          <a:ext cx="51689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5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6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7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207010</xdr:rowOff>
    </xdr:to>
    <xdr:sp>
      <xdr:nvSpPr>
        <xdr:cNvPr id="107988" name="Text Box 1"/>
        <xdr:cNvSpPr txBox="1"/>
      </xdr:nvSpPr>
      <xdr:spPr>
        <a:xfrm>
          <a:off x="564515" y="5857875"/>
          <a:ext cx="51689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89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90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91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92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230505</xdr:rowOff>
    </xdr:to>
    <xdr:sp>
      <xdr:nvSpPr>
        <xdr:cNvPr id="107993" name="Text Box 1"/>
        <xdr:cNvSpPr txBox="1"/>
      </xdr:nvSpPr>
      <xdr:spPr>
        <a:xfrm>
          <a:off x="564515" y="5857875"/>
          <a:ext cx="51689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94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227965</xdr:rowOff>
    </xdr:to>
    <xdr:sp>
      <xdr:nvSpPr>
        <xdr:cNvPr id="107995" name="Text Box 1"/>
        <xdr:cNvSpPr txBox="1"/>
      </xdr:nvSpPr>
      <xdr:spPr>
        <a:xfrm>
          <a:off x="564515" y="5857875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18</xdr:row>
      <xdr:rowOff>0</xdr:rowOff>
    </xdr:from>
    <xdr:to>
      <xdr:col>1</xdr:col>
      <xdr:colOff>738505</xdr:colOff>
      <xdr:row>18</xdr:row>
      <xdr:rowOff>207010</xdr:rowOff>
    </xdr:to>
    <xdr:sp>
      <xdr:nvSpPr>
        <xdr:cNvPr id="107996" name="Text Box 1"/>
        <xdr:cNvSpPr txBox="1"/>
      </xdr:nvSpPr>
      <xdr:spPr>
        <a:xfrm>
          <a:off x="564515" y="5857875"/>
          <a:ext cx="51689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799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7998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799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00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01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02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0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04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0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06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07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0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09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1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11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12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13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1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15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1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17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18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1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20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2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22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23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24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2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26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2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028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29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3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3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032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33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34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35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36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37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38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217170</xdr:rowOff>
    </xdr:to>
    <xdr:sp>
      <xdr:nvSpPr>
        <xdr:cNvPr id="108039" name="Text Box 2229"/>
        <xdr:cNvSpPr txBox="1"/>
      </xdr:nvSpPr>
      <xdr:spPr>
        <a:xfrm>
          <a:off x="342900" y="58578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40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4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42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4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44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45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46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4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48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4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50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051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5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53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5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55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56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57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5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59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6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61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062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6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64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6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6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67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68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6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70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7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72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073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7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7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076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77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78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079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80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81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82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217170</xdr:rowOff>
    </xdr:to>
    <xdr:sp>
      <xdr:nvSpPr>
        <xdr:cNvPr id="108083" name="Text Box 2229"/>
        <xdr:cNvSpPr txBox="1"/>
      </xdr:nvSpPr>
      <xdr:spPr>
        <a:xfrm>
          <a:off x="342900" y="58578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084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8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8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8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88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89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90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9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92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9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94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095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9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97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09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099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00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01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0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03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0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05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106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0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08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0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10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11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12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1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14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1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1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117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1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1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120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121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122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123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124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125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126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217170</xdr:rowOff>
    </xdr:to>
    <xdr:sp>
      <xdr:nvSpPr>
        <xdr:cNvPr id="108127" name="Text Box 2229"/>
        <xdr:cNvSpPr txBox="1"/>
      </xdr:nvSpPr>
      <xdr:spPr>
        <a:xfrm>
          <a:off x="342900" y="58578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128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2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30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3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32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33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34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3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36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3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38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139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4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41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4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43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44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45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4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47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4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49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150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5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52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5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54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55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56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5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58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5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160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161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204470</xdr:rowOff>
    </xdr:to>
    <xdr:sp>
      <xdr:nvSpPr>
        <xdr:cNvPr id="108162" name="Text Box 2229"/>
        <xdr:cNvSpPr txBox="1"/>
      </xdr:nvSpPr>
      <xdr:spPr>
        <a:xfrm>
          <a:off x="342900" y="5857875"/>
          <a:ext cx="762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193675</xdr:rowOff>
    </xdr:to>
    <xdr:sp>
      <xdr:nvSpPr>
        <xdr:cNvPr id="108163" name="Text Box 2229"/>
        <xdr:cNvSpPr txBox="1"/>
      </xdr:nvSpPr>
      <xdr:spPr>
        <a:xfrm>
          <a:off x="342900" y="5857875"/>
          <a:ext cx="76200" cy="193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76835</xdr:rowOff>
    </xdr:to>
    <xdr:sp>
      <xdr:nvSpPr>
        <xdr:cNvPr id="108164" name="Text Box 2229"/>
        <xdr:cNvSpPr txBox="1"/>
      </xdr:nvSpPr>
      <xdr:spPr>
        <a:xfrm>
          <a:off x="342900" y="5857875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297815</xdr:rowOff>
    </xdr:to>
    <xdr:sp>
      <xdr:nvSpPr>
        <xdr:cNvPr id="108165" name="Text Box 2229"/>
        <xdr:cNvSpPr txBox="1"/>
      </xdr:nvSpPr>
      <xdr:spPr>
        <a:xfrm>
          <a:off x="342900" y="58578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297815</xdr:rowOff>
    </xdr:to>
    <xdr:sp>
      <xdr:nvSpPr>
        <xdr:cNvPr id="108166" name="Text Box 2229"/>
        <xdr:cNvSpPr txBox="1"/>
      </xdr:nvSpPr>
      <xdr:spPr>
        <a:xfrm>
          <a:off x="342900" y="58578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297815</xdr:rowOff>
    </xdr:to>
    <xdr:sp>
      <xdr:nvSpPr>
        <xdr:cNvPr id="108167" name="Text Box 2229"/>
        <xdr:cNvSpPr txBox="1"/>
      </xdr:nvSpPr>
      <xdr:spPr>
        <a:xfrm>
          <a:off x="342900" y="5857875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6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69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7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71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72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73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7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75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7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77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178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7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80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8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82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83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84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8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86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8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88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189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9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91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9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93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94" name="Text Box 780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95" name="Text Box 781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9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97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19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219710</xdr:rowOff>
    </xdr:to>
    <xdr:sp>
      <xdr:nvSpPr>
        <xdr:cNvPr id="108199" name="Text Box 2229"/>
        <xdr:cNvSpPr txBox="1"/>
      </xdr:nvSpPr>
      <xdr:spPr>
        <a:xfrm>
          <a:off x="34290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00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0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0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203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04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05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06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07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08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09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217170</xdr:rowOff>
    </xdr:to>
    <xdr:sp>
      <xdr:nvSpPr>
        <xdr:cNvPr id="108210" name="Text Box 2229"/>
        <xdr:cNvSpPr txBox="1"/>
      </xdr:nvSpPr>
      <xdr:spPr>
        <a:xfrm>
          <a:off x="342900" y="58578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11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1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13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1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15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16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17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1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19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2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21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222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2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24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2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2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27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28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2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30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3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32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233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3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35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3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37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38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39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4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41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4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43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311150</xdr:rowOff>
    </xdr:to>
    <xdr:sp>
      <xdr:nvSpPr>
        <xdr:cNvPr id="108244" name="Text Box 2229"/>
        <xdr:cNvSpPr txBox="1"/>
      </xdr:nvSpPr>
      <xdr:spPr>
        <a:xfrm>
          <a:off x="342900" y="5857875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4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4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247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48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49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50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51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52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53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217170</xdr:rowOff>
    </xdr:to>
    <xdr:sp>
      <xdr:nvSpPr>
        <xdr:cNvPr id="108254" name="Text Box 2229"/>
        <xdr:cNvSpPr txBox="1"/>
      </xdr:nvSpPr>
      <xdr:spPr>
        <a:xfrm>
          <a:off x="342900" y="5857875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</xdr:colOff>
      <xdr:row>18</xdr:row>
      <xdr:rowOff>208280</xdr:rowOff>
    </xdr:to>
    <xdr:sp>
      <xdr:nvSpPr>
        <xdr:cNvPr id="108255" name="Text Box 2229"/>
        <xdr:cNvSpPr txBox="1"/>
      </xdr:nvSpPr>
      <xdr:spPr>
        <a:xfrm>
          <a:off x="342900" y="58578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5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57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5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59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60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61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6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63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6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65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266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6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68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6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70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71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72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7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74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7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7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277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7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79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8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81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82" name="Text Box 780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83" name="Text Box 781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84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85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8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287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288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8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9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113030</xdr:rowOff>
    </xdr:to>
    <xdr:sp>
      <xdr:nvSpPr>
        <xdr:cNvPr id="108291" name="Text Box 2229"/>
        <xdr:cNvSpPr txBox="1"/>
      </xdr:nvSpPr>
      <xdr:spPr>
        <a:xfrm>
          <a:off x="342900" y="5857875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92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93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316230</xdr:rowOff>
    </xdr:to>
    <xdr:sp>
      <xdr:nvSpPr>
        <xdr:cNvPr id="108294" name="Text Box 2229"/>
        <xdr:cNvSpPr txBox="1"/>
      </xdr:nvSpPr>
      <xdr:spPr>
        <a:xfrm>
          <a:off x="342900" y="5857875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78105</xdr:colOff>
      <xdr:row>19</xdr:row>
      <xdr:rowOff>208280</xdr:rowOff>
    </xdr:to>
    <xdr:sp>
      <xdr:nvSpPr>
        <xdr:cNvPr id="108295" name="Text Box 2229"/>
        <xdr:cNvSpPr txBox="1"/>
      </xdr:nvSpPr>
      <xdr:spPr>
        <a:xfrm>
          <a:off x="342900" y="6175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96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97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9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299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300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1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2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3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4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5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222250</xdr:rowOff>
    </xdr:to>
    <xdr:sp>
      <xdr:nvSpPr>
        <xdr:cNvPr id="108306" name="Text Box 2229"/>
        <xdr:cNvSpPr txBox="1"/>
      </xdr:nvSpPr>
      <xdr:spPr>
        <a:xfrm>
          <a:off x="34290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307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8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09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10" name="Text Box 2229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208280</xdr:rowOff>
    </xdr:to>
    <xdr:sp>
      <xdr:nvSpPr>
        <xdr:cNvPr id="108311" name="Text Box 783"/>
        <xdr:cNvSpPr txBox="1"/>
      </xdr:nvSpPr>
      <xdr:spPr>
        <a:xfrm>
          <a:off x="342900" y="585787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312420</xdr:rowOff>
    </xdr:to>
    <xdr:sp>
      <xdr:nvSpPr>
        <xdr:cNvPr id="108312" name="Text Box 2229"/>
        <xdr:cNvSpPr txBox="1"/>
      </xdr:nvSpPr>
      <xdr:spPr>
        <a:xfrm>
          <a:off x="342900" y="5857875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204470</xdr:rowOff>
    </xdr:to>
    <xdr:sp>
      <xdr:nvSpPr>
        <xdr:cNvPr id="108313" name="Text Box 2229"/>
        <xdr:cNvSpPr txBox="1"/>
      </xdr:nvSpPr>
      <xdr:spPr>
        <a:xfrm>
          <a:off x="342900" y="5857875"/>
          <a:ext cx="762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193675</xdr:rowOff>
    </xdr:to>
    <xdr:sp>
      <xdr:nvSpPr>
        <xdr:cNvPr id="108314" name="Text Box 2229"/>
        <xdr:cNvSpPr txBox="1"/>
      </xdr:nvSpPr>
      <xdr:spPr>
        <a:xfrm>
          <a:off x="342900" y="5857875"/>
          <a:ext cx="76200" cy="193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19</xdr:row>
      <xdr:rowOff>76835</xdr:rowOff>
    </xdr:to>
    <xdr:sp>
      <xdr:nvSpPr>
        <xdr:cNvPr id="108315" name="Text Box 2229"/>
        <xdr:cNvSpPr txBox="1"/>
      </xdr:nvSpPr>
      <xdr:spPr>
        <a:xfrm>
          <a:off x="342900" y="5857875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179705</xdr:rowOff>
    </xdr:from>
    <xdr:to>
      <xdr:col>5</xdr:col>
      <xdr:colOff>76200</xdr:colOff>
      <xdr:row>10</xdr:row>
      <xdr:rowOff>81915</xdr:rowOff>
    </xdr:to>
    <xdr:sp>
      <xdr:nvSpPr>
        <xdr:cNvPr id="108316" name="Text Box 1"/>
        <xdr:cNvSpPr txBox="1"/>
      </xdr:nvSpPr>
      <xdr:spPr>
        <a:xfrm>
          <a:off x="5572125" y="3180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179705</xdr:rowOff>
    </xdr:from>
    <xdr:to>
      <xdr:col>5</xdr:col>
      <xdr:colOff>76200</xdr:colOff>
      <xdr:row>10</xdr:row>
      <xdr:rowOff>81915</xdr:rowOff>
    </xdr:to>
    <xdr:sp>
      <xdr:nvSpPr>
        <xdr:cNvPr id="108317" name="Text Box 1"/>
        <xdr:cNvSpPr txBox="1"/>
      </xdr:nvSpPr>
      <xdr:spPr>
        <a:xfrm>
          <a:off x="5572125" y="3180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18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19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0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1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22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23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4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5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26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27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8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29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30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31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2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3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4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5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6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37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38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39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40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41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42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217170</xdr:rowOff>
    </xdr:to>
    <xdr:sp>
      <xdr:nvSpPr>
        <xdr:cNvPr id="108343" name="Text Box 1"/>
        <xdr:cNvSpPr txBox="1"/>
      </xdr:nvSpPr>
      <xdr:spPr>
        <a:xfrm>
          <a:off x="55721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44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18</xdr:row>
      <xdr:rowOff>219710</xdr:rowOff>
    </xdr:to>
    <xdr:sp>
      <xdr:nvSpPr>
        <xdr:cNvPr id="108345" name="Text Box 1"/>
        <xdr:cNvSpPr txBox="1"/>
      </xdr:nvSpPr>
      <xdr:spPr>
        <a:xfrm>
          <a:off x="55721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179705</xdr:rowOff>
    </xdr:from>
    <xdr:to>
      <xdr:col>6</xdr:col>
      <xdr:colOff>76200</xdr:colOff>
      <xdr:row>10</xdr:row>
      <xdr:rowOff>81915</xdr:rowOff>
    </xdr:to>
    <xdr:sp>
      <xdr:nvSpPr>
        <xdr:cNvPr id="108346" name="Text Box 1"/>
        <xdr:cNvSpPr txBox="1"/>
      </xdr:nvSpPr>
      <xdr:spPr>
        <a:xfrm>
          <a:off x="6305550" y="31800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47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48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49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50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51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217170</xdr:rowOff>
    </xdr:to>
    <xdr:sp>
      <xdr:nvSpPr>
        <xdr:cNvPr id="108352" name="Text Box 1"/>
        <xdr:cNvSpPr txBox="1"/>
      </xdr:nvSpPr>
      <xdr:spPr>
        <a:xfrm>
          <a:off x="6305550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53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54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55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56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217170</xdr:rowOff>
    </xdr:to>
    <xdr:sp>
      <xdr:nvSpPr>
        <xdr:cNvPr id="108357" name="Text Box 1"/>
        <xdr:cNvSpPr txBox="1"/>
      </xdr:nvSpPr>
      <xdr:spPr>
        <a:xfrm>
          <a:off x="6305550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58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59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0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1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217170</xdr:rowOff>
    </xdr:to>
    <xdr:sp>
      <xdr:nvSpPr>
        <xdr:cNvPr id="108362" name="Text Box 1"/>
        <xdr:cNvSpPr txBox="1"/>
      </xdr:nvSpPr>
      <xdr:spPr>
        <a:xfrm>
          <a:off x="6305550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3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4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5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6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7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8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69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70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71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217170</xdr:rowOff>
    </xdr:to>
    <xdr:sp>
      <xdr:nvSpPr>
        <xdr:cNvPr id="108372" name="Text Box 1"/>
        <xdr:cNvSpPr txBox="1"/>
      </xdr:nvSpPr>
      <xdr:spPr>
        <a:xfrm>
          <a:off x="6305550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73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74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75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222250</xdr:rowOff>
    </xdr:to>
    <xdr:sp>
      <xdr:nvSpPr>
        <xdr:cNvPr id="108376" name="Text Box 1"/>
        <xdr:cNvSpPr txBox="1"/>
      </xdr:nvSpPr>
      <xdr:spPr>
        <a:xfrm>
          <a:off x="6305550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217170</xdr:rowOff>
    </xdr:to>
    <xdr:sp>
      <xdr:nvSpPr>
        <xdr:cNvPr id="108377" name="Text Box 1"/>
        <xdr:cNvSpPr txBox="1"/>
      </xdr:nvSpPr>
      <xdr:spPr>
        <a:xfrm>
          <a:off x="6305550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78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79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80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81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82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83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219710</xdr:rowOff>
    </xdr:to>
    <xdr:sp>
      <xdr:nvSpPr>
        <xdr:cNvPr id="108384" name="Text Box 1"/>
        <xdr:cNvSpPr txBox="1"/>
      </xdr:nvSpPr>
      <xdr:spPr>
        <a:xfrm>
          <a:off x="6305550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85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217170</xdr:rowOff>
    </xdr:to>
    <xdr:sp>
      <xdr:nvSpPr>
        <xdr:cNvPr id="108386" name="Text Box 2229"/>
        <xdr:cNvSpPr txBox="1"/>
      </xdr:nvSpPr>
      <xdr:spPr>
        <a:xfrm>
          <a:off x="67532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217170</xdr:rowOff>
    </xdr:to>
    <xdr:sp>
      <xdr:nvSpPr>
        <xdr:cNvPr id="108387" name="Text Box 2229"/>
        <xdr:cNvSpPr txBox="1"/>
      </xdr:nvSpPr>
      <xdr:spPr>
        <a:xfrm>
          <a:off x="67532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88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222250</xdr:rowOff>
    </xdr:to>
    <xdr:sp>
      <xdr:nvSpPr>
        <xdr:cNvPr id="108389" name="Text Box 2229"/>
        <xdr:cNvSpPr txBox="1"/>
      </xdr:nvSpPr>
      <xdr:spPr>
        <a:xfrm>
          <a:off x="6753225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0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1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2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199390</xdr:rowOff>
    </xdr:to>
    <xdr:sp>
      <xdr:nvSpPr>
        <xdr:cNvPr id="108393" name="Text Box 2229"/>
        <xdr:cNvSpPr txBox="1"/>
      </xdr:nvSpPr>
      <xdr:spPr>
        <a:xfrm>
          <a:off x="6753225" y="5857875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4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217170</xdr:rowOff>
    </xdr:to>
    <xdr:sp>
      <xdr:nvSpPr>
        <xdr:cNvPr id="108395" name="Text Box 2229"/>
        <xdr:cNvSpPr txBox="1"/>
      </xdr:nvSpPr>
      <xdr:spPr>
        <a:xfrm>
          <a:off x="67532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217170</xdr:rowOff>
    </xdr:to>
    <xdr:sp>
      <xdr:nvSpPr>
        <xdr:cNvPr id="108396" name="Text Box 2229"/>
        <xdr:cNvSpPr txBox="1"/>
      </xdr:nvSpPr>
      <xdr:spPr>
        <a:xfrm>
          <a:off x="6753225" y="585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7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222250</xdr:rowOff>
    </xdr:to>
    <xdr:sp>
      <xdr:nvSpPr>
        <xdr:cNvPr id="108398" name="Text Box 2229"/>
        <xdr:cNvSpPr txBox="1"/>
      </xdr:nvSpPr>
      <xdr:spPr>
        <a:xfrm>
          <a:off x="6753225" y="585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399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219710</xdr:rowOff>
    </xdr:to>
    <xdr:sp>
      <xdr:nvSpPr>
        <xdr:cNvPr id="108400" name="Text Box 2229"/>
        <xdr:cNvSpPr txBox="1"/>
      </xdr:nvSpPr>
      <xdr:spPr>
        <a:xfrm>
          <a:off x="6753225" y="585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199390</xdr:rowOff>
    </xdr:to>
    <xdr:sp>
      <xdr:nvSpPr>
        <xdr:cNvPr id="108401" name="Text Box 2229"/>
        <xdr:cNvSpPr txBox="1"/>
      </xdr:nvSpPr>
      <xdr:spPr>
        <a:xfrm>
          <a:off x="6753225" y="5857875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2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3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4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5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230505</xdr:rowOff>
    </xdr:to>
    <xdr:sp>
      <xdr:nvSpPr>
        <xdr:cNvPr id="108406" name="Text Box 2229"/>
        <xdr:cNvSpPr txBox="1"/>
      </xdr:nvSpPr>
      <xdr:spPr>
        <a:xfrm>
          <a:off x="7600950" y="5857875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7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8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09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207010</xdr:rowOff>
    </xdr:to>
    <xdr:sp>
      <xdr:nvSpPr>
        <xdr:cNvPr id="108410" name="Text Box 2229"/>
        <xdr:cNvSpPr txBox="1"/>
      </xdr:nvSpPr>
      <xdr:spPr>
        <a:xfrm>
          <a:off x="7600950" y="5857875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1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2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3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4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230505</xdr:rowOff>
    </xdr:to>
    <xdr:sp>
      <xdr:nvSpPr>
        <xdr:cNvPr id="108415" name="Text Box 2229"/>
        <xdr:cNvSpPr txBox="1"/>
      </xdr:nvSpPr>
      <xdr:spPr>
        <a:xfrm>
          <a:off x="7600950" y="5857875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6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227965</xdr:rowOff>
    </xdr:to>
    <xdr:sp>
      <xdr:nvSpPr>
        <xdr:cNvPr id="108417" name="Text Box 2229"/>
        <xdr:cNvSpPr txBox="1"/>
      </xdr:nvSpPr>
      <xdr:spPr>
        <a:xfrm>
          <a:off x="7600950" y="5857875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207010</xdr:rowOff>
    </xdr:to>
    <xdr:sp>
      <xdr:nvSpPr>
        <xdr:cNvPr id="108418" name="Text Box 2229"/>
        <xdr:cNvSpPr txBox="1"/>
      </xdr:nvSpPr>
      <xdr:spPr>
        <a:xfrm>
          <a:off x="7600950" y="5857875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78105</xdr:colOff>
      <xdr:row>33</xdr:row>
      <xdr:rowOff>208280</xdr:rowOff>
    </xdr:to>
    <xdr:sp>
      <xdr:nvSpPr>
        <xdr:cNvPr id="108419" name="Text Box 2229"/>
        <xdr:cNvSpPr txBox="1"/>
      </xdr:nvSpPr>
      <xdr:spPr>
        <a:xfrm>
          <a:off x="342900" y="1062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219710</xdr:rowOff>
    </xdr:to>
    <xdr:sp>
      <xdr:nvSpPr>
        <xdr:cNvPr id="108420" name="Text Box 1"/>
        <xdr:cNvSpPr txBox="1"/>
      </xdr:nvSpPr>
      <xdr:spPr>
        <a:xfrm>
          <a:off x="5572125" y="935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219710</xdr:rowOff>
    </xdr:to>
    <xdr:sp>
      <xdr:nvSpPr>
        <xdr:cNvPr id="108421" name="Text Box 1"/>
        <xdr:cNvSpPr txBox="1"/>
      </xdr:nvSpPr>
      <xdr:spPr>
        <a:xfrm>
          <a:off x="5572125" y="935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219710</xdr:rowOff>
    </xdr:to>
    <xdr:sp>
      <xdr:nvSpPr>
        <xdr:cNvPr id="108422" name="Text Box 1"/>
        <xdr:cNvSpPr txBox="1"/>
      </xdr:nvSpPr>
      <xdr:spPr>
        <a:xfrm>
          <a:off x="6305550" y="9350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78105</xdr:colOff>
      <xdr:row>39</xdr:row>
      <xdr:rowOff>208280</xdr:rowOff>
    </xdr:to>
    <xdr:sp>
      <xdr:nvSpPr>
        <xdr:cNvPr id="108423" name="Text Box 2229"/>
        <xdr:cNvSpPr txBox="1"/>
      </xdr:nvSpPr>
      <xdr:spPr>
        <a:xfrm>
          <a:off x="342900" y="12525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78105</xdr:colOff>
      <xdr:row>45</xdr:row>
      <xdr:rowOff>208280</xdr:rowOff>
    </xdr:to>
    <xdr:sp>
      <xdr:nvSpPr>
        <xdr:cNvPr id="108424" name="Text Box 2229"/>
        <xdr:cNvSpPr txBox="1"/>
      </xdr:nvSpPr>
      <xdr:spPr>
        <a:xfrm>
          <a:off x="342900" y="14430375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25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26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27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28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29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217170</xdr:rowOff>
    </xdr:to>
    <xdr:sp>
      <xdr:nvSpPr>
        <xdr:cNvPr id="108430" name="Text Box 1"/>
        <xdr:cNvSpPr txBox="1"/>
      </xdr:nvSpPr>
      <xdr:spPr>
        <a:xfrm>
          <a:off x="6305550" y="1220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31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32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33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34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217170</xdr:rowOff>
    </xdr:to>
    <xdr:sp>
      <xdr:nvSpPr>
        <xdr:cNvPr id="108435" name="Text Box 1"/>
        <xdr:cNvSpPr txBox="1"/>
      </xdr:nvSpPr>
      <xdr:spPr>
        <a:xfrm>
          <a:off x="6305550" y="1220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36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37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38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39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217170</xdr:rowOff>
    </xdr:to>
    <xdr:sp>
      <xdr:nvSpPr>
        <xdr:cNvPr id="108440" name="Text Box 1"/>
        <xdr:cNvSpPr txBox="1"/>
      </xdr:nvSpPr>
      <xdr:spPr>
        <a:xfrm>
          <a:off x="6305550" y="1220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1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2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3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4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5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6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7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8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49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217170</xdr:rowOff>
    </xdr:to>
    <xdr:sp>
      <xdr:nvSpPr>
        <xdr:cNvPr id="108450" name="Text Box 1"/>
        <xdr:cNvSpPr txBox="1"/>
      </xdr:nvSpPr>
      <xdr:spPr>
        <a:xfrm>
          <a:off x="6305550" y="1220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51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52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53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222250</xdr:rowOff>
    </xdr:to>
    <xdr:sp>
      <xdr:nvSpPr>
        <xdr:cNvPr id="108454" name="Text Box 1"/>
        <xdr:cNvSpPr txBox="1"/>
      </xdr:nvSpPr>
      <xdr:spPr>
        <a:xfrm>
          <a:off x="6305550" y="12207875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217170</xdr:rowOff>
    </xdr:to>
    <xdr:sp>
      <xdr:nvSpPr>
        <xdr:cNvPr id="108455" name="Text Box 1"/>
        <xdr:cNvSpPr txBox="1"/>
      </xdr:nvSpPr>
      <xdr:spPr>
        <a:xfrm>
          <a:off x="6305550" y="12207875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56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57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58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59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60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61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76200</xdr:colOff>
      <xdr:row>38</xdr:row>
      <xdr:rowOff>219710</xdr:rowOff>
    </xdr:to>
    <xdr:sp>
      <xdr:nvSpPr>
        <xdr:cNvPr id="108462" name="Text Box 1"/>
        <xdr:cNvSpPr txBox="1"/>
      </xdr:nvSpPr>
      <xdr:spPr>
        <a:xfrm>
          <a:off x="6305550" y="122078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workbookViewId="0">
      <selection activeCell="I8" sqref="I8"/>
    </sheetView>
  </sheetViews>
  <sheetFormatPr defaultColWidth="9" defaultRowHeight="15.75"/>
  <cols>
    <col min="1" max="1" width="4.5" customWidth="1"/>
    <col min="2" max="2" width="25" customWidth="1"/>
    <col min="3" max="3" width="7.125" customWidth="1"/>
    <col min="4" max="4" width="17.75" customWidth="1"/>
    <col min="5" max="5" width="18.75" customWidth="1"/>
    <col min="6" max="6" width="9.625" customWidth="1"/>
    <col min="7" max="7" width="5.875" customWidth="1"/>
    <col min="8" max="8" width="11.125" customWidth="1"/>
    <col min="9" max="9" width="9.625" customWidth="1"/>
    <col min="10" max="10" width="10.5" customWidth="1"/>
    <col min="11" max="11" width="14.4416666666667" customWidth="1"/>
    <col min="12" max="12" width="12.5" customWidth="1"/>
    <col min="13" max="13" width="9.5" customWidth="1"/>
    <col min="14" max="14" width="9" customWidth="1"/>
    <col min="15" max="15" width="13.125" customWidth="1"/>
    <col min="16" max="16" width="13.5" customWidth="1"/>
    <col min="17" max="17" width="4.125" customWidth="1"/>
  </cols>
  <sheetData>
    <row r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2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8.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2" customFormat="1" ht="25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28" t="s">
        <v>22</v>
      </c>
      <c r="F4" s="29" t="s">
        <v>23</v>
      </c>
      <c r="G4" s="30" t="s">
        <v>24</v>
      </c>
      <c r="H4" s="29" t="s">
        <v>25</v>
      </c>
      <c r="I4" s="57" t="s">
        <v>26</v>
      </c>
      <c r="J4" s="58">
        <v>2023.03</v>
      </c>
      <c r="K4" s="59" t="s">
        <v>27</v>
      </c>
      <c r="L4" s="59">
        <v>600</v>
      </c>
      <c r="M4" s="59">
        <f t="shared" ref="M4:M25" si="0">24-O4</f>
        <v>2</v>
      </c>
      <c r="N4" s="59">
        <f t="shared" ref="N4:N25" si="1">L4*M4</f>
        <v>1200</v>
      </c>
      <c r="O4" s="59">
        <v>22</v>
      </c>
      <c r="P4" s="59" t="s">
        <v>28</v>
      </c>
      <c r="Q4" s="75"/>
    </row>
    <row r="5" ht="25" customHeight="1" spans="1:17">
      <c r="A5" s="11">
        <v>2</v>
      </c>
      <c r="B5" s="12" t="s">
        <v>19</v>
      </c>
      <c r="C5" s="12" t="s">
        <v>29</v>
      </c>
      <c r="D5" s="12" t="s">
        <v>30</v>
      </c>
      <c r="E5" s="22" t="s">
        <v>31</v>
      </c>
      <c r="F5" s="31" t="s">
        <v>32</v>
      </c>
      <c r="G5" s="22" t="s">
        <v>24</v>
      </c>
      <c r="H5" s="22" t="s">
        <v>33</v>
      </c>
      <c r="I5" s="60" t="s">
        <v>26</v>
      </c>
      <c r="J5" s="36">
        <v>2023.03</v>
      </c>
      <c r="K5" s="61" t="s">
        <v>27</v>
      </c>
      <c r="L5" s="61">
        <v>600</v>
      </c>
      <c r="M5" s="61">
        <f t="shared" si="0"/>
        <v>2</v>
      </c>
      <c r="N5" s="61">
        <f t="shared" si="1"/>
        <v>1200</v>
      </c>
      <c r="O5" s="61">
        <v>22</v>
      </c>
      <c r="P5" s="61" t="s">
        <v>28</v>
      </c>
      <c r="Q5" s="75"/>
    </row>
    <row r="6" ht="25" customHeight="1" spans="1:17">
      <c r="A6" s="11">
        <v>3</v>
      </c>
      <c r="B6" s="12" t="s">
        <v>19</v>
      </c>
      <c r="C6" s="12" t="s">
        <v>34</v>
      </c>
      <c r="D6" s="12" t="s">
        <v>35</v>
      </c>
      <c r="E6" s="32" t="s">
        <v>36</v>
      </c>
      <c r="F6" s="33" t="s">
        <v>37</v>
      </c>
      <c r="G6" s="34" t="s">
        <v>38</v>
      </c>
      <c r="H6" s="35" t="s">
        <v>39</v>
      </c>
      <c r="I6" s="60" t="s">
        <v>40</v>
      </c>
      <c r="J6" s="36">
        <v>2023.07</v>
      </c>
      <c r="K6" s="61" t="s">
        <v>41</v>
      </c>
      <c r="L6" s="61">
        <v>1000</v>
      </c>
      <c r="M6" s="61">
        <f t="shared" si="0"/>
        <v>6</v>
      </c>
      <c r="N6" s="61">
        <f t="shared" si="1"/>
        <v>6000</v>
      </c>
      <c r="O6" s="61">
        <v>18</v>
      </c>
      <c r="P6" s="61" t="s">
        <v>28</v>
      </c>
      <c r="Q6" s="75"/>
    </row>
    <row r="7" ht="25" customHeight="1" spans="1:17">
      <c r="A7" s="11">
        <v>4</v>
      </c>
      <c r="B7" s="12" t="s">
        <v>19</v>
      </c>
      <c r="C7" s="12" t="s">
        <v>42</v>
      </c>
      <c r="D7" s="12" t="s">
        <v>43</v>
      </c>
      <c r="E7" s="34" t="s">
        <v>44</v>
      </c>
      <c r="F7" s="34" t="s">
        <v>45</v>
      </c>
      <c r="G7" s="34" t="s">
        <v>38</v>
      </c>
      <c r="H7" s="35" t="s">
        <v>46</v>
      </c>
      <c r="I7" s="60" t="s">
        <v>40</v>
      </c>
      <c r="J7" s="36">
        <v>2023.07</v>
      </c>
      <c r="K7" s="61" t="s">
        <v>41</v>
      </c>
      <c r="L7" s="61">
        <v>1000</v>
      </c>
      <c r="M7" s="61">
        <f t="shared" si="0"/>
        <v>6</v>
      </c>
      <c r="N7" s="61">
        <f t="shared" si="1"/>
        <v>6000</v>
      </c>
      <c r="O7" s="61">
        <v>18</v>
      </c>
      <c r="P7" s="61" t="s">
        <v>28</v>
      </c>
      <c r="Q7" s="75"/>
    </row>
    <row r="8" ht="25" customHeight="1" spans="1:17">
      <c r="A8" s="11">
        <v>5</v>
      </c>
      <c r="B8" s="12" t="s">
        <v>19</v>
      </c>
      <c r="C8" s="12" t="s">
        <v>47</v>
      </c>
      <c r="D8" s="12" t="s">
        <v>48</v>
      </c>
      <c r="E8" s="32" t="s">
        <v>44</v>
      </c>
      <c r="F8" s="33" t="s">
        <v>45</v>
      </c>
      <c r="G8" s="34" t="s">
        <v>38</v>
      </c>
      <c r="H8" s="35" t="s">
        <v>49</v>
      </c>
      <c r="I8" s="60" t="s">
        <v>40</v>
      </c>
      <c r="J8" s="36">
        <v>2023.07</v>
      </c>
      <c r="K8" s="61" t="s">
        <v>41</v>
      </c>
      <c r="L8" s="61">
        <v>1000</v>
      </c>
      <c r="M8" s="61">
        <f t="shared" si="0"/>
        <v>6</v>
      </c>
      <c r="N8" s="61">
        <f t="shared" si="1"/>
        <v>6000</v>
      </c>
      <c r="O8" s="61">
        <v>18</v>
      </c>
      <c r="P8" s="61" t="s">
        <v>28</v>
      </c>
      <c r="Q8" s="75"/>
    </row>
    <row r="9" ht="25" customHeight="1" spans="1:17">
      <c r="A9" s="11">
        <v>6</v>
      </c>
      <c r="B9" s="12" t="s">
        <v>19</v>
      </c>
      <c r="C9" s="12" t="s">
        <v>50</v>
      </c>
      <c r="D9" s="12" t="s">
        <v>51</v>
      </c>
      <c r="E9" s="32" t="s">
        <v>52</v>
      </c>
      <c r="F9" s="33" t="s">
        <v>37</v>
      </c>
      <c r="G9" s="34" t="s">
        <v>38</v>
      </c>
      <c r="H9" s="35" t="s">
        <v>53</v>
      </c>
      <c r="I9" s="60" t="s">
        <v>40</v>
      </c>
      <c r="J9" s="36">
        <v>2023.07</v>
      </c>
      <c r="K9" s="61" t="s">
        <v>41</v>
      </c>
      <c r="L9" s="61">
        <v>1000</v>
      </c>
      <c r="M9" s="61">
        <f t="shared" si="0"/>
        <v>6</v>
      </c>
      <c r="N9" s="61">
        <f t="shared" si="1"/>
        <v>6000</v>
      </c>
      <c r="O9" s="61">
        <v>18</v>
      </c>
      <c r="P9" s="61" t="s">
        <v>28</v>
      </c>
      <c r="Q9" s="75"/>
    </row>
    <row r="10" ht="25" customHeight="1" spans="1:17">
      <c r="A10" s="11">
        <v>7</v>
      </c>
      <c r="B10" s="12" t="s">
        <v>19</v>
      </c>
      <c r="C10" s="12" t="s">
        <v>54</v>
      </c>
      <c r="D10" s="12" t="s">
        <v>55</v>
      </c>
      <c r="E10" s="36" t="s">
        <v>56</v>
      </c>
      <c r="F10" s="34" t="s">
        <v>57</v>
      </c>
      <c r="G10" s="34" t="s">
        <v>38</v>
      </c>
      <c r="H10" s="35" t="s">
        <v>58</v>
      </c>
      <c r="I10" s="60" t="s">
        <v>40</v>
      </c>
      <c r="J10" s="36">
        <v>2023.07</v>
      </c>
      <c r="K10" s="61" t="s">
        <v>41</v>
      </c>
      <c r="L10" s="61">
        <v>1000</v>
      </c>
      <c r="M10" s="61">
        <f t="shared" si="0"/>
        <v>6</v>
      </c>
      <c r="N10" s="61">
        <f t="shared" si="1"/>
        <v>6000</v>
      </c>
      <c r="O10" s="61">
        <v>18</v>
      </c>
      <c r="P10" s="61" t="s">
        <v>28</v>
      </c>
      <c r="Q10" s="75"/>
    </row>
    <row r="11" s="3" customFormat="1" ht="25" customHeight="1" spans="1:17">
      <c r="A11" s="11">
        <v>8</v>
      </c>
      <c r="B11" s="12" t="s">
        <v>19</v>
      </c>
      <c r="C11" s="12" t="s">
        <v>59</v>
      </c>
      <c r="D11" s="12" t="s">
        <v>60</v>
      </c>
      <c r="E11" s="32" t="s">
        <v>61</v>
      </c>
      <c r="F11" s="33" t="s">
        <v>62</v>
      </c>
      <c r="G11" s="34" t="s">
        <v>38</v>
      </c>
      <c r="H11" s="35" t="s">
        <v>63</v>
      </c>
      <c r="I11" s="60" t="s">
        <v>40</v>
      </c>
      <c r="J11" s="36">
        <v>2023.07</v>
      </c>
      <c r="K11" s="61" t="s">
        <v>41</v>
      </c>
      <c r="L11" s="61">
        <v>1000</v>
      </c>
      <c r="M11" s="61">
        <f t="shared" si="0"/>
        <v>6</v>
      </c>
      <c r="N11" s="61">
        <f t="shared" si="1"/>
        <v>6000</v>
      </c>
      <c r="O11" s="61">
        <v>18</v>
      </c>
      <c r="P11" s="61" t="s">
        <v>28</v>
      </c>
      <c r="Q11" s="75"/>
    </row>
    <row r="12" ht="25" customHeight="1" spans="1:17">
      <c r="A12" s="11">
        <v>9</v>
      </c>
      <c r="B12" s="12" t="s">
        <v>19</v>
      </c>
      <c r="C12" s="12" t="s">
        <v>64</v>
      </c>
      <c r="D12" s="12" t="s">
        <v>65</v>
      </c>
      <c r="E12" s="34" t="s">
        <v>66</v>
      </c>
      <c r="F12" s="34" t="s">
        <v>67</v>
      </c>
      <c r="G12" s="34" t="s">
        <v>38</v>
      </c>
      <c r="H12" s="35" t="s">
        <v>68</v>
      </c>
      <c r="I12" s="60" t="s">
        <v>40</v>
      </c>
      <c r="J12" s="36">
        <v>2023.07</v>
      </c>
      <c r="K12" s="61" t="s">
        <v>41</v>
      </c>
      <c r="L12" s="61">
        <v>1000</v>
      </c>
      <c r="M12" s="61">
        <f t="shared" si="0"/>
        <v>6</v>
      </c>
      <c r="N12" s="61">
        <f t="shared" si="1"/>
        <v>6000</v>
      </c>
      <c r="O12" s="61">
        <v>18</v>
      </c>
      <c r="P12" s="61" t="s">
        <v>28</v>
      </c>
      <c r="Q12" s="75"/>
    </row>
    <row r="13" ht="25" customHeight="1" spans="1:17">
      <c r="A13" s="11">
        <v>10</v>
      </c>
      <c r="B13" s="12" t="s">
        <v>19</v>
      </c>
      <c r="C13" s="12" t="s">
        <v>69</v>
      </c>
      <c r="D13" s="12" t="s">
        <v>70</v>
      </c>
      <c r="E13" s="32" t="s">
        <v>52</v>
      </c>
      <c r="F13" s="33" t="s">
        <v>37</v>
      </c>
      <c r="G13" s="34" t="s">
        <v>38</v>
      </c>
      <c r="H13" s="35" t="s">
        <v>71</v>
      </c>
      <c r="I13" s="60" t="s">
        <v>40</v>
      </c>
      <c r="J13" s="36">
        <v>2023.07</v>
      </c>
      <c r="K13" s="61" t="s">
        <v>41</v>
      </c>
      <c r="L13" s="61">
        <v>1000</v>
      </c>
      <c r="M13" s="61">
        <f t="shared" si="0"/>
        <v>6</v>
      </c>
      <c r="N13" s="61">
        <f t="shared" si="1"/>
        <v>6000</v>
      </c>
      <c r="O13" s="61">
        <v>18</v>
      </c>
      <c r="P13" s="61" t="s">
        <v>28</v>
      </c>
      <c r="Q13" s="75"/>
    </row>
    <row r="14" ht="25" customHeight="1" spans="1:17">
      <c r="A14" s="11">
        <v>11</v>
      </c>
      <c r="B14" s="12" t="s">
        <v>19</v>
      </c>
      <c r="C14" s="12" t="s">
        <v>72</v>
      </c>
      <c r="D14" s="12" t="s">
        <v>73</v>
      </c>
      <c r="E14" s="32" t="s">
        <v>66</v>
      </c>
      <c r="F14" s="33" t="s">
        <v>67</v>
      </c>
      <c r="G14" s="34" t="s">
        <v>38</v>
      </c>
      <c r="H14" s="33" t="s">
        <v>74</v>
      </c>
      <c r="I14" s="60" t="s">
        <v>40</v>
      </c>
      <c r="J14" s="36">
        <v>2023.07</v>
      </c>
      <c r="K14" s="61" t="s">
        <v>41</v>
      </c>
      <c r="L14" s="61">
        <v>1000</v>
      </c>
      <c r="M14" s="61">
        <f t="shared" si="0"/>
        <v>6</v>
      </c>
      <c r="N14" s="61">
        <f t="shared" si="1"/>
        <v>6000</v>
      </c>
      <c r="O14" s="61">
        <v>18</v>
      </c>
      <c r="P14" s="61" t="s">
        <v>28</v>
      </c>
      <c r="Q14" s="75"/>
    </row>
    <row r="15" ht="25" customHeight="1" spans="1:17">
      <c r="A15" s="11">
        <v>12</v>
      </c>
      <c r="B15" s="12" t="s">
        <v>19</v>
      </c>
      <c r="C15" s="12" t="s">
        <v>75</v>
      </c>
      <c r="D15" s="12" t="s">
        <v>76</v>
      </c>
      <c r="E15" s="37" t="s">
        <v>77</v>
      </c>
      <c r="F15" s="37" t="s">
        <v>78</v>
      </c>
      <c r="G15" s="37" t="s">
        <v>38</v>
      </c>
      <c r="H15" s="38" t="s">
        <v>79</v>
      </c>
      <c r="I15" s="60" t="s">
        <v>40</v>
      </c>
      <c r="J15" s="36">
        <v>2023.07</v>
      </c>
      <c r="K15" s="61" t="s">
        <v>41</v>
      </c>
      <c r="L15" s="61">
        <v>1000</v>
      </c>
      <c r="M15" s="61">
        <f t="shared" si="0"/>
        <v>6</v>
      </c>
      <c r="N15" s="61">
        <f t="shared" si="1"/>
        <v>6000</v>
      </c>
      <c r="O15" s="61">
        <v>18</v>
      </c>
      <c r="P15" s="61" t="s">
        <v>28</v>
      </c>
      <c r="Q15" s="75"/>
    </row>
    <row r="16" ht="25" customHeight="1" spans="1:17">
      <c r="A16" s="11">
        <v>13</v>
      </c>
      <c r="B16" s="12" t="s">
        <v>19</v>
      </c>
      <c r="C16" s="12" t="s">
        <v>80</v>
      </c>
      <c r="D16" s="12" t="s">
        <v>81</v>
      </c>
      <c r="E16" s="39" t="s">
        <v>82</v>
      </c>
      <c r="F16" s="39" t="s">
        <v>83</v>
      </c>
      <c r="G16" s="39" t="s">
        <v>24</v>
      </c>
      <c r="H16" s="39" t="s">
        <v>84</v>
      </c>
      <c r="I16" s="62" t="s">
        <v>85</v>
      </c>
      <c r="J16" s="36">
        <v>2023.11</v>
      </c>
      <c r="K16" s="61" t="s">
        <v>86</v>
      </c>
      <c r="L16" s="61">
        <v>600</v>
      </c>
      <c r="M16" s="61">
        <f t="shared" si="0"/>
        <v>10</v>
      </c>
      <c r="N16" s="61">
        <f t="shared" si="1"/>
        <v>6000</v>
      </c>
      <c r="O16" s="61">
        <v>14</v>
      </c>
      <c r="P16" s="61" t="s">
        <v>28</v>
      </c>
      <c r="Q16" s="75"/>
    </row>
    <row r="17" s="2" customFormat="1" ht="25" customHeight="1" spans="1:17">
      <c r="A17" s="11">
        <v>14</v>
      </c>
      <c r="B17" s="12" t="s">
        <v>19</v>
      </c>
      <c r="C17" s="12" t="s">
        <v>87</v>
      </c>
      <c r="D17" s="12" t="s">
        <v>88</v>
      </c>
      <c r="E17" s="39" t="s">
        <v>82</v>
      </c>
      <c r="F17" s="39" t="s">
        <v>83</v>
      </c>
      <c r="G17" s="39" t="s">
        <v>24</v>
      </c>
      <c r="H17" s="39" t="s">
        <v>89</v>
      </c>
      <c r="I17" s="62" t="s">
        <v>85</v>
      </c>
      <c r="J17" s="36">
        <v>2023.11</v>
      </c>
      <c r="K17" s="61" t="s">
        <v>86</v>
      </c>
      <c r="L17" s="61">
        <v>600</v>
      </c>
      <c r="M17" s="61">
        <f t="shared" si="0"/>
        <v>10</v>
      </c>
      <c r="N17" s="61">
        <f t="shared" si="1"/>
        <v>6000</v>
      </c>
      <c r="O17" s="61">
        <v>14</v>
      </c>
      <c r="P17" s="61" t="s">
        <v>28</v>
      </c>
      <c r="Q17" s="75"/>
    </row>
    <row r="18" ht="25" customHeight="1" spans="1:17">
      <c r="A18" s="11">
        <v>15</v>
      </c>
      <c r="B18" s="12" t="s">
        <v>19</v>
      </c>
      <c r="C18" s="12" t="s">
        <v>90</v>
      </c>
      <c r="D18" s="12" t="s">
        <v>91</v>
      </c>
      <c r="E18" s="39" t="s">
        <v>82</v>
      </c>
      <c r="F18" s="39" t="s">
        <v>83</v>
      </c>
      <c r="G18" s="39" t="s">
        <v>24</v>
      </c>
      <c r="H18" s="39" t="s">
        <v>92</v>
      </c>
      <c r="I18" s="62" t="s">
        <v>85</v>
      </c>
      <c r="J18" s="36">
        <v>2023.11</v>
      </c>
      <c r="K18" s="61" t="s">
        <v>86</v>
      </c>
      <c r="L18" s="61">
        <v>600</v>
      </c>
      <c r="M18" s="61">
        <f t="shared" si="0"/>
        <v>10</v>
      </c>
      <c r="N18" s="61">
        <f t="shared" si="1"/>
        <v>6000</v>
      </c>
      <c r="O18" s="61">
        <v>14</v>
      </c>
      <c r="P18" s="61" t="s">
        <v>28</v>
      </c>
      <c r="Q18" s="75"/>
    </row>
    <row r="19" ht="25" customHeight="1" spans="1:17">
      <c r="A19" s="11">
        <v>16</v>
      </c>
      <c r="B19" s="12" t="s">
        <v>19</v>
      </c>
      <c r="C19" s="12" t="s">
        <v>93</v>
      </c>
      <c r="D19" s="12" t="s">
        <v>94</v>
      </c>
      <c r="E19" s="39" t="s">
        <v>82</v>
      </c>
      <c r="F19" s="39" t="s">
        <v>83</v>
      </c>
      <c r="G19" s="39" t="s">
        <v>24</v>
      </c>
      <c r="H19" s="39" t="s">
        <v>95</v>
      </c>
      <c r="I19" s="62" t="s">
        <v>85</v>
      </c>
      <c r="J19" s="36">
        <v>2023.11</v>
      </c>
      <c r="K19" s="61" t="s">
        <v>86</v>
      </c>
      <c r="L19" s="61">
        <v>600</v>
      </c>
      <c r="M19" s="61">
        <f t="shared" si="0"/>
        <v>10</v>
      </c>
      <c r="N19" s="61">
        <f t="shared" si="1"/>
        <v>6000</v>
      </c>
      <c r="O19" s="61">
        <v>14</v>
      </c>
      <c r="P19" s="61" t="s">
        <v>28</v>
      </c>
      <c r="Q19" s="75"/>
    </row>
    <row r="20" ht="25" customHeight="1" spans="1:17">
      <c r="A20" s="11">
        <v>17</v>
      </c>
      <c r="B20" s="12" t="s">
        <v>19</v>
      </c>
      <c r="C20" s="12" t="s">
        <v>96</v>
      </c>
      <c r="D20" s="12" t="s">
        <v>97</v>
      </c>
      <c r="E20" s="39" t="s">
        <v>82</v>
      </c>
      <c r="F20" s="39" t="s">
        <v>83</v>
      </c>
      <c r="G20" s="39" t="s">
        <v>24</v>
      </c>
      <c r="H20" s="39" t="s">
        <v>98</v>
      </c>
      <c r="I20" s="62" t="s">
        <v>85</v>
      </c>
      <c r="J20" s="36">
        <v>2023.11</v>
      </c>
      <c r="K20" s="61" t="s">
        <v>86</v>
      </c>
      <c r="L20" s="61">
        <v>600</v>
      </c>
      <c r="M20" s="61">
        <f t="shared" si="0"/>
        <v>10</v>
      </c>
      <c r="N20" s="61">
        <f t="shared" si="1"/>
        <v>6000</v>
      </c>
      <c r="O20" s="61">
        <v>14</v>
      </c>
      <c r="P20" s="61" t="s">
        <v>28</v>
      </c>
      <c r="Q20" s="75"/>
    </row>
    <row r="21" ht="25" customHeight="1" spans="1:17">
      <c r="A21" s="11">
        <v>18</v>
      </c>
      <c r="B21" s="12" t="s">
        <v>19</v>
      </c>
      <c r="C21" s="12" t="s">
        <v>99</v>
      </c>
      <c r="D21" s="12" t="s">
        <v>100</v>
      </c>
      <c r="E21" s="39" t="s">
        <v>82</v>
      </c>
      <c r="F21" s="39" t="s">
        <v>83</v>
      </c>
      <c r="G21" s="39" t="s">
        <v>24</v>
      </c>
      <c r="H21" s="39" t="s">
        <v>101</v>
      </c>
      <c r="I21" s="62" t="s">
        <v>85</v>
      </c>
      <c r="J21" s="36">
        <v>2023.11</v>
      </c>
      <c r="K21" s="61" t="s">
        <v>86</v>
      </c>
      <c r="L21" s="61">
        <v>600</v>
      </c>
      <c r="M21" s="61">
        <f t="shared" si="0"/>
        <v>10</v>
      </c>
      <c r="N21" s="61">
        <f t="shared" si="1"/>
        <v>6000</v>
      </c>
      <c r="O21" s="61">
        <v>14</v>
      </c>
      <c r="P21" s="61" t="s">
        <v>28</v>
      </c>
      <c r="Q21" s="75"/>
    </row>
    <row r="22" ht="25" customHeight="1" spans="1:17">
      <c r="A22" s="11">
        <v>19</v>
      </c>
      <c r="B22" s="12" t="s">
        <v>19</v>
      </c>
      <c r="C22" s="12" t="s">
        <v>102</v>
      </c>
      <c r="D22" s="12" t="s">
        <v>103</v>
      </c>
      <c r="E22" s="39" t="s">
        <v>82</v>
      </c>
      <c r="F22" s="39" t="s">
        <v>83</v>
      </c>
      <c r="G22" s="39" t="s">
        <v>24</v>
      </c>
      <c r="H22" s="39" t="s">
        <v>104</v>
      </c>
      <c r="I22" s="62" t="s">
        <v>85</v>
      </c>
      <c r="J22" s="36">
        <v>2023.11</v>
      </c>
      <c r="K22" s="61" t="s">
        <v>86</v>
      </c>
      <c r="L22" s="61">
        <v>600</v>
      </c>
      <c r="M22" s="61">
        <f t="shared" si="0"/>
        <v>10</v>
      </c>
      <c r="N22" s="61">
        <f t="shared" si="1"/>
        <v>6000</v>
      </c>
      <c r="O22" s="61">
        <v>14</v>
      </c>
      <c r="P22" s="61" t="s">
        <v>28</v>
      </c>
      <c r="Q22" s="75"/>
    </row>
    <row r="23" ht="25" customHeight="1" spans="1:17">
      <c r="A23" s="11">
        <v>20</v>
      </c>
      <c r="B23" s="12" t="s">
        <v>19</v>
      </c>
      <c r="C23" s="12" t="s">
        <v>105</v>
      </c>
      <c r="D23" s="12" t="s">
        <v>106</v>
      </c>
      <c r="E23" s="39" t="s">
        <v>82</v>
      </c>
      <c r="F23" s="39" t="s">
        <v>83</v>
      </c>
      <c r="G23" s="39" t="s">
        <v>24</v>
      </c>
      <c r="H23" s="39" t="s">
        <v>107</v>
      </c>
      <c r="I23" s="62" t="s">
        <v>85</v>
      </c>
      <c r="J23" s="36">
        <v>2023.11</v>
      </c>
      <c r="K23" s="61" t="s">
        <v>86</v>
      </c>
      <c r="L23" s="61">
        <v>600</v>
      </c>
      <c r="M23" s="61">
        <f t="shared" si="0"/>
        <v>10</v>
      </c>
      <c r="N23" s="61">
        <f t="shared" si="1"/>
        <v>6000</v>
      </c>
      <c r="O23" s="61">
        <v>14</v>
      </c>
      <c r="P23" s="61" t="s">
        <v>28</v>
      </c>
      <c r="Q23" s="75"/>
    </row>
    <row r="24" ht="25" customHeight="1" spans="1:17">
      <c r="A24" s="11">
        <v>21</v>
      </c>
      <c r="B24" s="12" t="s">
        <v>19</v>
      </c>
      <c r="C24" s="12" t="s">
        <v>108</v>
      </c>
      <c r="D24" s="12" t="s">
        <v>109</v>
      </c>
      <c r="E24" s="40" t="s">
        <v>82</v>
      </c>
      <c r="F24" s="40" t="s">
        <v>83</v>
      </c>
      <c r="G24" s="40" t="s">
        <v>24</v>
      </c>
      <c r="H24" s="39" t="s">
        <v>110</v>
      </c>
      <c r="I24" s="62" t="s">
        <v>85</v>
      </c>
      <c r="J24" s="36">
        <v>2023.11</v>
      </c>
      <c r="K24" s="61" t="s">
        <v>86</v>
      </c>
      <c r="L24" s="61">
        <v>600</v>
      </c>
      <c r="M24" s="61">
        <f t="shared" si="0"/>
        <v>10</v>
      </c>
      <c r="N24" s="61">
        <f t="shared" si="1"/>
        <v>6000</v>
      </c>
      <c r="O24" s="61">
        <v>14</v>
      </c>
      <c r="P24" s="61" t="s">
        <v>28</v>
      </c>
      <c r="Q24" s="75"/>
    </row>
    <row r="25" ht="25" customHeight="1" spans="1:17">
      <c r="A25" s="11">
        <v>22</v>
      </c>
      <c r="B25" s="12" t="s">
        <v>19</v>
      </c>
      <c r="C25" s="12" t="s">
        <v>111</v>
      </c>
      <c r="D25" s="12" t="s">
        <v>112</v>
      </c>
      <c r="E25" s="40" t="s">
        <v>82</v>
      </c>
      <c r="F25" s="40" t="s">
        <v>83</v>
      </c>
      <c r="G25" s="40" t="s">
        <v>24</v>
      </c>
      <c r="H25" s="39" t="s">
        <v>113</v>
      </c>
      <c r="I25" s="62" t="s">
        <v>85</v>
      </c>
      <c r="J25" s="36">
        <v>2023.11</v>
      </c>
      <c r="K25" s="61" t="s">
        <v>86</v>
      </c>
      <c r="L25" s="61">
        <v>600</v>
      </c>
      <c r="M25" s="61">
        <f t="shared" si="0"/>
        <v>10</v>
      </c>
      <c r="N25" s="61">
        <f t="shared" si="1"/>
        <v>6000</v>
      </c>
      <c r="O25" s="61">
        <v>14</v>
      </c>
      <c r="P25" s="61" t="s">
        <v>28</v>
      </c>
      <c r="Q25" s="75"/>
    </row>
    <row r="26" ht="25" customHeight="1" spans="1:17">
      <c r="A26" s="11">
        <v>23</v>
      </c>
      <c r="B26" s="12" t="s">
        <v>19</v>
      </c>
      <c r="C26" s="12" t="s">
        <v>114</v>
      </c>
      <c r="D26" s="12" t="s">
        <v>115</v>
      </c>
      <c r="E26" s="41" t="s">
        <v>116</v>
      </c>
      <c r="F26" s="42" t="s">
        <v>117</v>
      </c>
      <c r="G26" s="41" t="s">
        <v>38</v>
      </c>
      <c r="H26" s="43" t="s">
        <v>118</v>
      </c>
      <c r="I26" s="63" t="s">
        <v>119</v>
      </c>
      <c r="J26" s="36">
        <v>2024.08</v>
      </c>
      <c r="K26" s="61" t="s">
        <v>120</v>
      </c>
      <c r="L26" s="61">
        <v>1000</v>
      </c>
      <c r="M26" s="61">
        <v>17</v>
      </c>
      <c r="N26" s="61">
        <f>M26*L26</f>
        <v>17000</v>
      </c>
      <c r="O26" s="61" t="s">
        <v>121</v>
      </c>
      <c r="P26" s="61" t="s">
        <v>28</v>
      </c>
      <c r="Q26" s="76"/>
    </row>
    <row r="27" ht="25" customHeight="1" spans="1:17">
      <c r="A27" s="11">
        <v>24</v>
      </c>
      <c r="B27" s="12" t="s">
        <v>19</v>
      </c>
      <c r="C27" s="12" t="s">
        <v>122</v>
      </c>
      <c r="D27" s="12" t="s">
        <v>123</v>
      </c>
      <c r="E27" s="44" t="s">
        <v>124</v>
      </c>
      <c r="F27" s="45" t="s">
        <v>125</v>
      </c>
      <c r="G27" s="41" t="s">
        <v>38</v>
      </c>
      <c r="H27" s="43" t="s">
        <v>126</v>
      </c>
      <c r="I27" s="63" t="s">
        <v>119</v>
      </c>
      <c r="J27" s="36">
        <v>2024.08</v>
      </c>
      <c r="K27" s="61" t="s">
        <v>120</v>
      </c>
      <c r="L27" s="61">
        <v>1000</v>
      </c>
      <c r="M27" s="61">
        <v>17</v>
      </c>
      <c r="N27" s="61">
        <f>M27*L27</f>
        <v>17000</v>
      </c>
      <c r="O27" s="61" t="s">
        <v>121</v>
      </c>
      <c r="P27" s="61" t="s">
        <v>28</v>
      </c>
      <c r="Q27" s="76"/>
    </row>
    <row r="28" ht="25" customHeight="1" spans="1:17">
      <c r="A28" s="11">
        <v>25</v>
      </c>
      <c r="B28" s="12" t="s">
        <v>19</v>
      </c>
      <c r="C28" s="12" t="s">
        <v>127</v>
      </c>
      <c r="D28" s="12" t="s">
        <v>128</v>
      </c>
      <c r="E28" s="44" t="s">
        <v>124</v>
      </c>
      <c r="F28" s="45" t="s">
        <v>125</v>
      </c>
      <c r="G28" s="41" t="s">
        <v>38</v>
      </c>
      <c r="H28" s="43" t="s">
        <v>129</v>
      </c>
      <c r="I28" s="63" t="s">
        <v>119</v>
      </c>
      <c r="J28" s="36">
        <v>2024.08</v>
      </c>
      <c r="K28" s="61" t="s">
        <v>120</v>
      </c>
      <c r="L28" s="61">
        <v>1000</v>
      </c>
      <c r="M28" s="61">
        <v>17</v>
      </c>
      <c r="N28" s="61">
        <f>M28*L28</f>
        <v>17000</v>
      </c>
      <c r="O28" s="61" t="s">
        <v>121</v>
      </c>
      <c r="P28" s="61" t="s">
        <v>28</v>
      </c>
      <c r="Q28" s="76"/>
    </row>
    <row r="29" ht="25" customHeight="1" spans="1:17">
      <c r="A29" s="11">
        <v>26</v>
      </c>
      <c r="B29" s="12" t="s">
        <v>19</v>
      </c>
      <c r="C29" s="12" t="s">
        <v>130</v>
      </c>
      <c r="D29" s="12" t="s">
        <v>131</v>
      </c>
      <c r="E29" s="41" t="s">
        <v>132</v>
      </c>
      <c r="F29" s="42" t="s">
        <v>133</v>
      </c>
      <c r="G29" s="41" t="s">
        <v>38</v>
      </c>
      <c r="H29" s="43" t="s">
        <v>134</v>
      </c>
      <c r="I29" s="63" t="s">
        <v>119</v>
      </c>
      <c r="J29" s="36">
        <v>2024.08</v>
      </c>
      <c r="K29" s="61" t="s">
        <v>120</v>
      </c>
      <c r="L29" s="61">
        <v>1000</v>
      </c>
      <c r="M29" s="61">
        <v>17</v>
      </c>
      <c r="N29" s="61">
        <f>M29*L29</f>
        <v>17000</v>
      </c>
      <c r="O29" s="61" t="s">
        <v>121</v>
      </c>
      <c r="P29" s="61" t="s">
        <v>28</v>
      </c>
      <c r="Q29" s="76"/>
    </row>
    <row r="30" ht="25" customHeight="1" spans="1:17">
      <c r="A30" s="11">
        <v>27</v>
      </c>
      <c r="B30" s="12" t="s">
        <v>19</v>
      </c>
      <c r="C30" s="12" t="s">
        <v>135</v>
      </c>
      <c r="D30" s="12" t="s">
        <v>136</v>
      </c>
      <c r="E30" s="46" t="s">
        <v>137</v>
      </c>
      <c r="F30" s="47" t="s">
        <v>138</v>
      </c>
      <c r="G30" s="46" t="s">
        <v>38</v>
      </c>
      <c r="H30" s="22" t="s">
        <v>139</v>
      </c>
      <c r="I30" s="63" t="s">
        <v>119</v>
      </c>
      <c r="J30" s="36">
        <v>2024.08</v>
      </c>
      <c r="K30" s="61" t="s">
        <v>120</v>
      </c>
      <c r="L30" s="61">
        <v>1000</v>
      </c>
      <c r="M30" s="61">
        <v>17</v>
      </c>
      <c r="N30" s="61">
        <f t="shared" ref="N30:N50" si="2">M30*L30</f>
        <v>17000</v>
      </c>
      <c r="O30" s="61" t="s">
        <v>121</v>
      </c>
      <c r="P30" s="61" t="s">
        <v>28</v>
      </c>
      <c r="Q30" s="76"/>
    </row>
    <row r="31" ht="25" customHeight="1" spans="1:17">
      <c r="A31" s="11">
        <v>28</v>
      </c>
      <c r="B31" s="12" t="s">
        <v>19</v>
      </c>
      <c r="C31" s="12" t="s">
        <v>140</v>
      </c>
      <c r="D31" s="12" t="s">
        <v>141</v>
      </c>
      <c r="E31" s="46" t="s">
        <v>142</v>
      </c>
      <c r="F31" s="47" t="s">
        <v>143</v>
      </c>
      <c r="G31" s="46" t="s">
        <v>38</v>
      </c>
      <c r="H31" s="22" t="s">
        <v>144</v>
      </c>
      <c r="I31" s="63" t="s">
        <v>119</v>
      </c>
      <c r="J31" s="36">
        <v>2024.08</v>
      </c>
      <c r="K31" s="61" t="s">
        <v>120</v>
      </c>
      <c r="L31" s="61">
        <v>1000</v>
      </c>
      <c r="M31" s="61">
        <v>17</v>
      </c>
      <c r="N31" s="61">
        <f t="shared" si="2"/>
        <v>17000</v>
      </c>
      <c r="O31" s="61" t="s">
        <v>121</v>
      </c>
      <c r="P31" s="61" t="s">
        <v>28</v>
      </c>
      <c r="Q31" s="76"/>
    </row>
    <row r="32" ht="25" customHeight="1" spans="1:17">
      <c r="A32" s="11">
        <v>29</v>
      </c>
      <c r="B32" s="12" t="s">
        <v>19</v>
      </c>
      <c r="C32" s="12" t="s">
        <v>145</v>
      </c>
      <c r="D32" s="12" t="s">
        <v>146</v>
      </c>
      <c r="E32" s="46" t="s">
        <v>147</v>
      </c>
      <c r="F32" s="47" t="s">
        <v>62</v>
      </c>
      <c r="G32" s="46" t="s">
        <v>38</v>
      </c>
      <c r="H32" s="22" t="s">
        <v>148</v>
      </c>
      <c r="I32" s="63" t="s">
        <v>119</v>
      </c>
      <c r="J32" s="36">
        <v>2024.08</v>
      </c>
      <c r="K32" s="61" t="s">
        <v>120</v>
      </c>
      <c r="L32" s="61">
        <v>1000</v>
      </c>
      <c r="M32" s="61">
        <v>17</v>
      </c>
      <c r="N32" s="61">
        <f t="shared" si="2"/>
        <v>17000</v>
      </c>
      <c r="O32" s="61" t="s">
        <v>121</v>
      </c>
      <c r="P32" s="61" t="s">
        <v>28</v>
      </c>
      <c r="Q32" s="76"/>
    </row>
    <row r="33" ht="25" customHeight="1" spans="1:17">
      <c r="A33" s="11">
        <v>30</v>
      </c>
      <c r="B33" s="12" t="s">
        <v>19</v>
      </c>
      <c r="C33" s="12" t="s">
        <v>149</v>
      </c>
      <c r="D33" s="12" t="s">
        <v>150</v>
      </c>
      <c r="E33" s="41" t="s">
        <v>151</v>
      </c>
      <c r="F33" s="42" t="s">
        <v>152</v>
      </c>
      <c r="G33" s="41" t="s">
        <v>38</v>
      </c>
      <c r="H33" s="43" t="s">
        <v>153</v>
      </c>
      <c r="I33" s="63" t="s">
        <v>119</v>
      </c>
      <c r="J33" s="36">
        <v>2024.08</v>
      </c>
      <c r="K33" s="61" t="s">
        <v>120</v>
      </c>
      <c r="L33" s="61">
        <v>1000</v>
      </c>
      <c r="M33" s="61">
        <v>17</v>
      </c>
      <c r="N33" s="61">
        <f t="shared" si="2"/>
        <v>17000</v>
      </c>
      <c r="O33" s="61" t="s">
        <v>121</v>
      </c>
      <c r="P33" s="61" t="s">
        <v>28</v>
      </c>
      <c r="Q33" s="76"/>
    </row>
    <row r="34" ht="25" customHeight="1" spans="1:17">
      <c r="A34" s="11">
        <v>31</v>
      </c>
      <c r="B34" s="12" t="s">
        <v>19</v>
      </c>
      <c r="C34" s="12" t="s">
        <v>154</v>
      </c>
      <c r="D34" s="12" t="s">
        <v>155</v>
      </c>
      <c r="E34" s="41" t="s">
        <v>156</v>
      </c>
      <c r="F34" s="42" t="s">
        <v>119</v>
      </c>
      <c r="G34" s="41" t="s">
        <v>38</v>
      </c>
      <c r="H34" s="43" t="s">
        <v>157</v>
      </c>
      <c r="I34" s="63" t="s">
        <v>119</v>
      </c>
      <c r="J34" s="36">
        <v>2024.08</v>
      </c>
      <c r="K34" s="61" t="s">
        <v>120</v>
      </c>
      <c r="L34" s="61">
        <v>1000</v>
      </c>
      <c r="M34" s="61">
        <v>17</v>
      </c>
      <c r="N34" s="61">
        <f t="shared" si="2"/>
        <v>17000</v>
      </c>
      <c r="O34" s="61" t="s">
        <v>121</v>
      </c>
      <c r="P34" s="61" t="s">
        <v>28</v>
      </c>
      <c r="Q34" s="76"/>
    </row>
    <row r="35" ht="25" customHeight="1" spans="1:17">
      <c r="A35" s="11">
        <v>32</v>
      </c>
      <c r="B35" s="12" t="s">
        <v>19</v>
      </c>
      <c r="C35" s="12" t="s">
        <v>158</v>
      </c>
      <c r="D35" s="12" t="s">
        <v>159</v>
      </c>
      <c r="E35" s="41" t="s">
        <v>160</v>
      </c>
      <c r="F35" s="42" t="s">
        <v>161</v>
      </c>
      <c r="G35" s="41" t="s">
        <v>38</v>
      </c>
      <c r="H35" s="43" t="s">
        <v>162</v>
      </c>
      <c r="I35" s="63" t="s">
        <v>119</v>
      </c>
      <c r="J35" s="36">
        <v>2024.08</v>
      </c>
      <c r="K35" s="61" t="s">
        <v>120</v>
      </c>
      <c r="L35" s="61">
        <v>1000</v>
      </c>
      <c r="M35" s="61">
        <v>17</v>
      </c>
      <c r="N35" s="61">
        <f t="shared" si="2"/>
        <v>17000</v>
      </c>
      <c r="O35" s="61" t="s">
        <v>121</v>
      </c>
      <c r="P35" s="61" t="s">
        <v>28</v>
      </c>
      <c r="Q35" s="76"/>
    </row>
    <row r="36" ht="25" customHeight="1" spans="1:17">
      <c r="A36" s="11">
        <v>33</v>
      </c>
      <c r="B36" s="12" t="s">
        <v>19</v>
      </c>
      <c r="C36" s="12" t="s">
        <v>163</v>
      </c>
      <c r="D36" s="12" t="s">
        <v>164</v>
      </c>
      <c r="E36" s="48" t="s">
        <v>165</v>
      </c>
      <c r="F36" s="48" t="s">
        <v>166</v>
      </c>
      <c r="G36" s="49" t="s">
        <v>38</v>
      </c>
      <c r="H36" s="22" t="s">
        <v>167</v>
      </c>
      <c r="I36" s="63" t="s">
        <v>119</v>
      </c>
      <c r="J36" s="36">
        <v>2024.08</v>
      </c>
      <c r="K36" s="61" t="s">
        <v>120</v>
      </c>
      <c r="L36" s="61">
        <v>1000</v>
      </c>
      <c r="M36" s="61">
        <v>17</v>
      </c>
      <c r="N36" s="61">
        <f t="shared" si="2"/>
        <v>17000</v>
      </c>
      <c r="O36" s="61" t="s">
        <v>121</v>
      </c>
      <c r="P36" s="61" t="s">
        <v>28</v>
      </c>
      <c r="Q36" s="76"/>
    </row>
    <row r="37" ht="25" customHeight="1" spans="1:17">
      <c r="A37" s="11">
        <v>34</v>
      </c>
      <c r="B37" s="12" t="s">
        <v>19</v>
      </c>
      <c r="C37" s="13" t="s">
        <v>168</v>
      </c>
      <c r="D37" s="13" t="s">
        <v>169</v>
      </c>
      <c r="E37" s="50" t="s">
        <v>82</v>
      </c>
      <c r="F37" s="48" t="s">
        <v>161</v>
      </c>
      <c r="G37" s="50" t="s">
        <v>24</v>
      </c>
      <c r="H37" s="13" t="s">
        <v>170</v>
      </c>
      <c r="I37" s="64" t="s">
        <v>171</v>
      </c>
      <c r="J37" s="65">
        <v>2024.1</v>
      </c>
      <c r="K37" s="61" t="s">
        <v>172</v>
      </c>
      <c r="L37" s="61">
        <v>600</v>
      </c>
      <c r="M37" s="61">
        <v>15</v>
      </c>
      <c r="N37" s="61">
        <f t="shared" si="2"/>
        <v>9000</v>
      </c>
      <c r="O37" s="61" t="s">
        <v>121</v>
      </c>
      <c r="P37" s="61" t="s">
        <v>28</v>
      </c>
      <c r="Q37" s="76"/>
    </row>
    <row r="38" ht="25" customHeight="1" spans="1:17">
      <c r="A38" s="11">
        <v>35</v>
      </c>
      <c r="B38" s="12" t="s">
        <v>19</v>
      </c>
      <c r="C38" s="13" t="s">
        <v>173</v>
      </c>
      <c r="D38" s="13" t="s">
        <v>174</v>
      </c>
      <c r="E38" s="50" t="s">
        <v>82</v>
      </c>
      <c r="F38" s="48" t="s">
        <v>161</v>
      </c>
      <c r="G38" s="50" t="s">
        <v>24</v>
      </c>
      <c r="H38" s="13" t="s">
        <v>175</v>
      </c>
      <c r="I38" s="64" t="s">
        <v>171</v>
      </c>
      <c r="J38" s="65">
        <v>2024.1</v>
      </c>
      <c r="K38" s="61" t="s">
        <v>172</v>
      </c>
      <c r="L38" s="61">
        <v>600</v>
      </c>
      <c r="M38" s="61">
        <v>15</v>
      </c>
      <c r="N38" s="61">
        <f t="shared" si="2"/>
        <v>9000</v>
      </c>
      <c r="O38" s="61" t="s">
        <v>121</v>
      </c>
      <c r="P38" s="61" t="s">
        <v>28</v>
      </c>
      <c r="Q38" s="76"/>
    </row>
    <row r="39" ht="25" customHeight="1" spans="1:17">
      <c r="A39" s="11">
        <v>36</v>
      </c>
      <c r="B39" s="12" t="s">
        <v>19</v>
      </c>
      <c r="C39" s="13" t="s">
        <v>176</v>
      </c>
      <c r="D39" s="13" t="s">
        <v>177</v>
      </c>
      <c r="E39" s="50" t="s">
        <v>82</v>
      </c>
      <c r="F39" s="48" t="s">
        <v>161</v>
      </c>
      <c r="G39" s="50" t="s">
        <v>24</v>
      </c>
      <c r="H39" s="13" t="s">
        <v>178</v>
      </c>
      <c r="I39" s="64" t="s">
        <v>171</v>
      </c>
      <c r="J39" s="65">
        <v>2024.1</v>
      </c>
      <c r="K39" s="61" t="s">
        <v>172</v>
      </c>
      <c r="L39" s="61">
        <v>600</v>
      </c>
      <c r="M39" s="61">
        <v>15</v>
      </c>
      <c r="N39" s="61">
        <f t="shared" si="2"/>
        <v>9000</v>
      </c>
      <c r="O39" s="61" t="s">
        <v>121</v>
      </c>
      <c r="P39" s="61" t="s">
        <v>28</v>
      </c>
      <c r="Q39" s="76"/>
    </row>
    <row r="40" ht="25" customHeight="1" spans="1:17">
      <c r="A40" s="11">
        <v>37</v>
      </c>
      <c r="B40" s="12" t="s">
        <v>19</v>
      </c>
      <c r="C40" s="13" t="s">
        <v>179</v>
      </c>
      <c r="D40" s="13" t="s">
        <v>180</v>
      </c>
      <c r="E40" s="50" t="s">
        <v>82</v>
      </c>
      <c r="F40" s="48" t="s">
        <v>161</v>
      </c>
      <c r="G40" s="50" t="s">
        <v>24</v>
      </c>
      <c r="H40" s="13" t="s">
        <v>181</v>
      </c>
      <c r="I40" s="64" t="s">
        <v>171</v>
      </c>
      <c r="J40" s="65">
        <v>2024.1</v>
      </c>
      <c r="K40" s="61" t="s">
        <v>172</v>
      </c>
      <c r="L40" s="61">
        <v>600</v>
      </c>
      <c r="M40" s="61">
        <v>15</v>
      </c>
      <c r="N40" s="61">
        <f t="shared" si="2"/>
        <v>9000</v>
      </c>
      <c r="O40" s="61" t="s">
        <v>121</v>
      </c>
      <c r="P40" s="61" t="s">
        <v>28</v>
      </c>
      <c r="Q40" s="76"/>
    </row>
    <row r="41" ht="25" customHeight="1" spans="1:17">
      <c r="A41" s="11">
        <v>38</v>
      </c>
      <c r="B41" s="12" t="s">
        <v>19</v>
      </c>
      <c r="C41" s="14" t="s">
        <v>182</v>
      </c>
      <c r="D41" s="14" t="s">
        <v>183</v>
      </c>
      <c r="E41" s="50" t="s">
        <v>82</v>
      </c>
      <c r="F41" s="48" t="s">
        <v>161</v>
      </c>
      <c r="G41" s="50" t="s">
        <v>24</v>
      </c>
      <c r="H41" s="14" t="s">
        <v>184</v>
      </c>
      <c r="I41" s="64" t="s">
        <v>171</v>
      </c>
      <c r="J41" s="65">
        <v>2024.1</v>
      </c>
      <c r="K41" s="61" t="s">
        <v>172</v>
      </c>
      <c r="L41" s="61">
        <v>600</v>
      </c>
      <c r="M41" s="61">
        <v>15</v>
      </c>
      <c r="N41" s="61">
        <f t="shared" si="2"/>
        <v>9000</v>
      </c>
      <c r="O41" s="61" t="s">
        <v>121</v>
      </c>
      <c r="P41" s="61" t="s">
        <v>28</v>
      </c>
      <c r="Q41" s="76"/>
    </row>
    <row r="42" ht="25" customHeight="1" spans="1:17">
      <c r="A42" s="11">
        <v>39</v>
      </c>
      <c r="B42" s="12" t="s">
        <v>19</v>
      </c>
      <c r="C42" s="13" t="s">
        <v>185</v>
      </c>
      <c r="D42" s="13" t="s">
        <v>186</v>
      </c>
      <c r="E42" s="50" t="s">
        <v>82</v>
      </c>
      <c r="F42" s="48" t="s">
        <v>161</v>
      </c>
      <c r="G42" s="50" t="s">
        <v>24</v>
      </c>
      <c r="H42" s="13" t="s">
        <v>187</v>
      </c>
      <c r="I42" s="64" t="s">
        <v>171</v>
      </c>
      <c r="J42" s="65">
        <v>2024.1</v>
      </c>
      <c r="K42" s="61" t="s">
        <v>172</v>
      </c>
      <c r="L42" s="61">
        <v>600</v>
      </c>
      <c r="M42" s="61">
        <v>15</v>
      </c>
      <c r="N42" s="61">
        <f t="shared" si="2"/>
        <v>9000</v>
      </c>
      <c r="O42" s="61" t="s">
        <v>121</v>
      </c>
      <c r="P42" s="61" t="s">
        <v>28</v>
      </c>
      <c r="Q42" s="76"/>
    </row>
    <row r="43" ht="25" customHeight="1" spans="1:17">
      <c r="A43" s="11">
        <v>40</v>
      </c>
      <c r="B43" s="12" t="s">
        <v>19</v>
      </c>
      <c r="C43" s="13" t="s">
        <v>188</v>
      </c>
      <c r="D43" s="13" t="s">
        <v>189</v>
      </c>
      <c r="E43" s="50" t="s">
        <v>82</v>
      </c>
      <c r="F43" s="48" t="s">
        <v>161</v>
      </c>
      <c r="G43" s="50" t="s">
        <v>24</v>
      </c>
      <c r="H43" s="13" t="s">
        <v>190</v>
      </c>
      <c r="I43" s="64" t="s">
        <v>171</v>
      </c>
      <c r="J43" s="65">
        <v>2024.1</v>
      </c>
      <c r="K43" s="61" t="s">
        <v>172</v>
      </c>
      <c r="L43" s="61">
        <v>600</v>
      </c>
      <c r="M43" s="61">
        <v>15</v>
      </c>
      <c r="N43" s="61">
        <f t="shared" si="2"/>
        <v>9000</v>
      </c>
      <c r="O43" s="61" t="s">
        <v>121</v>
      </c>
      <c r="P43" s="61" t="s">
        <v>28</v>
      </c>
      <c r="Q43" s="76"/>
    </row>
    <row r="44" ht="25" customHeight="1" spans="1:17">
      <c r="A44" s="11">
        <v>41</v>
      </c>
      <c r="B44" s="12" t="s">
        <v>19</v>
      </c>
      <c r="C44" s="14" t="s">
        <v>191</v>
      </c>
      <c r="D44" s="14" t="s">
        <v>192</v>
      </c>
      <c r="E44" s="50" t="s">
        <v>82</v>
      </c>
      <c r="F44" s="48" t="s">
        <v>161</v>
      </c>
      <c r="G44" s="50" t="s">
        <v>24</v>
      </c>
      <c r="H44" s="14" t="s">
        <v>193</v>
      </c>
      <c r="I44" s="64" t="s">
        <v>171</v>
      </c>
      <c r="J44" s="65">
        <v>2024.1</v>
      </c>
      <c r="K44" s="61" t="s">
        <v>172</v>
      </c>
      <c r="L44" s="61">
        <v>600</v>
      </c>
      <c r="M44" s="61">
        <v>15</v>
      </c>
      <c r="N44" s="61">
        <f t="shared" si="2"/>
        <v>9000</v>
      </c>
      <c r="O44" s="61" t="s">
        <v>121</v>
      </c>
      <c r="P44" s="61" t="s">
        <v>28</v>
      </c>
      <c r="Q44" s="76"/>
    </row>
    <row r="45" ht="25" customHeight="1" spans="1:17">
      <c r="A45" s="11">
        <v>42</v>
      </c>
      <c r="B45" s="12" t="s">
        <v>19</v>
      </c>
      <c r="C45" s="13" t="s">
        <v>194</v>
      </c>
      <c r="D45" s="13" t="s">
        <v>195</v>
      </c>
      <c r="E45" s="51" t="s">
        <v>82</v>
      </c>
      <c r="F45" s="48" t="s">
        <v>161</v>
      </c>
      <c r="G45" s="50" t="s">
        <v>24</v>
      </c>
      <c r="H45" s="13" t="s">
        <v>196</v>
      </c>
      <c r="I45" s="64" t="s">
        <v>171</v>
      </c>
      <c r="J45" s="65">
        <v>2024.1</v>
      </c>
      <c r="K45" s="61" t="s">
        <v>172</v>
      </c>
      <c r="L45" s="61">
        <v>600</v>
      </c>
      <c r="M45" s="61">
        <v>15</v>
      </c>
      <c r="N45" s="61">
        <f t="shared" si="2"/>
        <v>9000</v>
      </c>
      <c r="O45" s="61" t="s">
        <v>121</v>
      </c>
      <c r="P45" s="61" t="s">
        <v>28</v>
      </c>
      <c r="Q45" s="76"/>
    </row>
    <row r="46" ht="25" customHeight="1" spans="1:17">
      <c r="A46" s="11">
        <v>43</v>
      </c>
      <c r="B46" s="12" t="s">
        <v>19</v>
      </c>
      <c r="C46" s="13" t="s">
        <v>197</v>
      </c>
      <c r="D46" s="13" t="s">
        <v>198</v>
      </c>
      <c r="E46" s="51" t="s">
        <v>82</v>
      </c>
      <c r="F46" s="48" t="s">
        <v>161</v>
      </c>
      <c r="G46" s="50" t="s">
        <v>24</v>
      </c>
      <c r="H46" s="13" t="s">
        <v>199</v>
      </c>
      <c r="I46" s="64" t="s">
        <v>171</v>
      </c>
      <c r="J46" s="65">
        <v>2024.1</v>
      </c>
      <c r="K46" s="61" t="s">
        <v>172</v>
      </c>
      <c r="L46" s="61">
        <v>600</v>
      </c>
      <c r="M46" s="61">
        <v>15</v>
      </c>
      <c r="N46" s="61">
        <f t="shared" si="2"/>
        <v>9000</v>
      </c>
      <c r="O46" s="61" t="s">
        <v>121</v>
      </c>
      <c r="P46" s="61" t="s">
        <v>28</v>
      </c>
      <c r="Q46" s="76"/>
    </row>
    <row r="47" ht="25" customHeight="1" spans="1:17">
      <c r="A47" s="11">
        <v>44</v>
      </c>
      <c r="B47" s="12" t="s">
        <v>19</v>
      </c>
      <c r="C47" s="13" t="s">
        <v>200</v>
      </c>
      <c r="D47" s="13" t="s">
        <v>201</v>
      </c>
      <c r="E47" s="50" t="s">
        <v>82</v>
      </c>
      <c r="F47" s="48" t="s">
        <v>161</v>
      </c>
      <c r="G47" s="50" t="s">
        <v>24</v>
      </c>
      <c r="H47" s="13" t="s">
        <v>202</v>
      </c>
      <c r="I47" s="64" t="s">
        <v>171</v>
      </c>
      <c r="J47" s="65">
        <v>2024.1</v>
      </c>
      <c r="K47" s="61" t="s">
        <v>172</v>
      </c>
      <c r="L47" s="61">
        <v>600</v>
      </c>
      <c r="M47" s="61">
        <v>15</v>
      </c>
      <c r="N47" s="61">
        <f t="shared" si="2"/>
        <v>9000</v>
      </c>
      <c r="O47" s="61" t="s">
        <v>121</v>
      </c>
      <c r="P47" s="61" t="s">
        <v>28</v>
      </c>
      <c r="Q47" s="76"/>
    </row>
    <row r="48" ht="25" customHeight="1" spans="1:17">
      <c r="A48" s="11">
        <v>45</v>
      </c>
      <c r="B48" s="12" t="s">
        <v>19</v>
      </c>
      <c r="C48" s="13" t="s">
        <v>203</v>
      </c>
      <c r="D48" s="13" t="s">
        <v>204</v>
      </c>
      <c r="E48" s="50" t="s">
        <v>82</v>
      </c>
      <c r="F48" s="48" t="s">
        <v>161</v>
      </c>
      <c r="G48" s="50" t="s">
        <v>24</v>
      </c>
      <c r="H48" s="13" t="s">
        <v>205</v>
      </c>
      <c r="I48" s="64" t="s">
        <v>171</v>
      </c>
      <c r="J48" s="65">
        <v>2024.1</v>
      </c>
      <c r="K48" s="61" t="s">
        <v>172</v>
      </c>
      <c r="L48" s="61">
        <v>600</v>
      </c>
      <c r="M48" s="61">
        <v>15</v>
      </c>
      <c r="N48" s="61">
        <f t="shared" si="2"/>
        <v>9000</v>
      </c>
      <c r="O48" s="61" t="s">
        <v>121</v>
      </c>
      <c r="P48" s="61" t="s">
        <v>28</v>
      </c>
      <c r="Q48" s="76"/>
    </row>
    <row r="49" ht="25" customHeight="1" spans="1:17">
      <c r="A49" s="11">
        <v>46</v>
      </c>
      <c r="B49" s="12" t="s">
        <v>19</v>
      </c>
      <c r="C49" s="14" t="s">
        <v>206</v>
      </c>
      <c r="D49" s="14" t="s">
        <v>207</v>
      </c>
      <c r="E49" s="50" t="s">
        <v>82</v>
      </c>
      <c r="F49" s="48" t="s">
        <v>161</v>
      </c>
      <c r="G49" s="50" t="s">
        <v>24</v>
      </c>
      <c r="H49" s="14" t="s">
        <v>208</v>
      </c>
      <c r="I49" s="64" t="s">
        <v>171</v>
      </c>
      <c r="J49" s="65">
        <v>2024.1</v>
      </c>
      <c r="K49" s="61" t="s">
        <v>172</v>
      </c>
      <c r="L49" s="61">
        <v>600</v>
      </c>
      <c r="M49" s="61">
        <v>15</v>
      </c>
      <c r="N49" s="61">
        <f t="shared" si="2"/>
        <v>9000</v>
      </c>
      <c r="O49" s="61" t="s">
        <v>121</v>
      </c>
      <c r="P49" s="61" t="s">
        <v>28</v>
      </c>
      <c r="Q49" s="76"/>
    </row>
    <row r="50" ht="28" customHeight="1" spans="1:17">
      <c r="A50" s="11">
        <v>47</v>
      </c>
      <c r="B50" s="12" t="s">
        <v>19</v>
      </c>
      <c r="C50" s="14" t="s">
        <v>209</v>
      </c>
      <c r="D50" s="14" t="s">
        <v>210</v>
      </c>
      <c r="E50" s="50" t="s">
        <v>82</v>
      </c>
      <c r="F50" s="48" t="s">
        <v>161</v>
      </c>
      <c r="G50" s="50" t="s">
        <v>24</v>
      </c>
      <c r="H50" s="14" t="s">
        <v>211</v>
      </c>
      <c r="I50" s="64" t="s">
        <v>171</v>
      </c>
      <c r="J50" s="65">
        <v>2024.1</v>
      </c>
      <c r="K50" s="61" t="s">
        <v>172</v>
      </c>
      <c r="L50" s="61">
        <v>600</v>
      </c>
      <c r="M50" s="61">
        <v>15</v>
      </c>
      <c r="N50" s="61">
        <f t="shared" si="2"/>
        <v>9000</v>
      </c>
      <c r="O50" s="61" t="s">
        <v>121</v>
      </c>
      <c r="P50" s="61" t="s">
        <v>28</v>
      </c>
      <c r="Q50" s="76"/>
    </row>
    <row r="51" s="4" customFormat="1" ht="25" customHeight="1" spans="1:17">
      <c r="A51" s="15" t="s">
        <v>212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69"/>
      <c r="N51" s="70">
        <f>SUM(N4:N50)</f>
        <v>435400</v>
      </c>
      <c r="O51" s="71"/>
      <c r="P51" s="71"/>
      <c r="Q51" s="77"/>
    </row>
    <row r="52" ht="25" customHeight="1" spans="1:17">
      <c r="A52" s="17">
        <v>1</v>
      </c>
      <c r="B52" s="18" t="s">
        <v>213</v>
      </c>
      <c r="C52" s="19" t="s">
        <v>214</v>
      </c>
      <c r="D52" s="20" t="s">
        <v>215</v>
      </c>
      <c r="E52" s="20" t="s">
        <v>216</v>
      </c>
      <c r="F52" s="52" t="s">
        <v>217</v>
      </c>
      <c r="G52" s="20" t="s">
        <v>38</v>
      </c>
      <c r="H52" s="20" t="s">
        <v>218</v>
      </c>
      <c r="I52" s="19" t="s">
        <v>219</v>
      </c>
      <c r="J52" s="52">
        <v>2025.07</v>
      </c>
      <c r="K52" s="52" t="s">
        <v>220</v>
      </c>
      <c r="L52" s="52">
        <v>1000</v>
      </c>
      <c r="M52" s="52">
        <v>6</v>
      </c>
      <c r="N52" s="52">
        <v>6000</v>
      </c>
      <c r="O52" s="52" t="s">
        <v>121</v>
      </c>
      <c r="P52" s="11" t="s">
        <v>28</v>
      </c>
      <c r="Q52" s="77"/>
    </row>
    <row r="53" ht="25" customHeight="1" spans="1:17">
      <c r="A53" s="21">
        <v>2</v>
      </c>
      <c r="B53" s="18" t="s">
        <v>213</v>
      </c>
      <c r="C53" s="19" t="s">
        <v>221</v>
      </c>
      <c r="D53" s="19" t="s">
        <v>222</v>
      </c>
      <c r="E53" s="20" t="s">
        <v>223</v>
      </c>
      <c r="F53" s="52" t="s">
        <v>217</v>
      </c>
      <c r="G53" s="20" t="s">
        <v>224</v>
      </c>
      <c r="H53" s="20" t="s">
        <v>218</v>
      </c>
      <c r="I53" s="19" t="s">
        <v>219</v>
      </c>
      <c r="J53" s="52">
        <v>2025.07</v>
      </c>
      <c r="K53" s="52" t="s">
        <v>220</v>
      </c>
      <c r="L53" s="52">
        <v>600</v>
      </c>
      <c r="M53" s="52">
        <v>6</v>
      </c>
      <c r="N53" s="61">
        <v>3600</v>
      </c>
      <c r="O53" s="52" t="s">
        <v>121</v>
      </c>
      <c r="P53" s="11" t="s">
        <v>28</v>
      </c>
      <c r="Q53" s="77"/>
    </row>
    <row r="54" s="4" customFormat="1" ht="25" customHeight="1" spans="1:17">
      <c r="A54" s="15" t="s">
        <v>212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69"/>
      <c r="N54" s="70">
        <v>9600</v>
      </c>
      <c r="O54" s="71"/>
      <c r="P54" s="71"/>
      <c r="Q54" s="77"/>
    </row>
    <row r="55" ht="25" customHeight="1" spans="1:17">
      <c r="A55" s="17">
        <v>1</v>
      </c>
      <c r="B55" s="21" t="s">
        <v>225</v>
      </c>
      <c r="C55" s="22" t="s">
        <v>226</v>
      </c>
      <c r="D55" s="23" t="s">
        <v>227</v>
      </c>
      <c r="E55" s="11" t="s">
        <v>228</v>
      </c>
      <c r="F55" s="53" t="s">
        <v>229</v>
      </c>
      <c r="G55" s="22" t="s">
        <v>224</v>
      </c>
      <c r="H55" s="11" t="s">
        <v>230</v>
      </c>
      <c r="I55" s="66" t="s">
        <v>231</v>
      </c>
      <c r="J55" s="67" t="s">
        <v>232</v>
      </c>
      <c r="K55" s="11" t="s">
        <v>233</v>
      </c>
      <c r="L55" s="11">
        <v>600</v>
      </c>
      <c r="M55" s="11">
        <v>3</v>
      </c>
      <c r="N55" s="11">
        <v>1800</v>
      </c>
      <c r="O55" s="11">
        <v>21</v>
      </c>
      <c r="P55" s="11" t="s">
        <v>28</v>
      </c>
      <c r="Q55" s="17"/>
    </row>
    <row r="56" s="4" customFormat="1" ht="25" customHeight="1" spans="1:17">
      <c r="A56" s="24" t="s">
        <v>234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70">
        <v>1800</v>
      </c>
      <c r="O56" s="71"/>
      <c r="P56" s="71"/>
      <c r="Q56" s="77"/>
    </row>
    <row r="57" ht="25" customHeight="1" spans="1:17">
      <c r="A57" s="12">
        <v>1</v>
      </c>
      <c r="B57" s="11" t="s">
        <v>235</v>
      </c>
      <c r="C57" s="23" t="s">
        <v>236</v>
      </c>
      <c r="D57" s="11" t="s">
        <v>237</v>
      </c>
      <c r="E57" s="23" t="s">
        <v>31</v>
      </c>
      <c r="F57" s="11" t="s">
        <v>238</v>
      </c>
      <c r="G57" s="11" t="s">
        <v>38</v>
      </c>
      <c r="H57" s="54" t="s">
        <v>239</v>
      </c>
      <c r="I57" s="11" t="s">
        <v>240</v>
      </c>
      <c r="J57" s="23" t="s">
        <v>241</v>
      </c>
      <c r="K57" s="11" t="s">
        <v>242</v>
      </c>
      <c r="L57" s="11">
        <v>1000</v>
      </c>
      <c r="M57" s="72">
        <v>6</v>
      </c>
      <c r="N57" s="11">
        <v>6000</v>
      </c>
      <c r="O57" s="23" t="s">
        <v>243</v>
      </c>
      <c r="P57" s="11" t="s">
        <v>28</v>
      </c>
      <c r="Q57" s="77"/>
    </row>
    <row r="58" ht="25" customHeight="1" spans="1:17">
      <c r="A58" s="12">
        <v>2</v>
      </c>
      <c r="B58" s="11" t="s">
        <v>235</v>
      </c>
      <c r="C58" s="23" t="s">
        <v>244</v>
      </c>
      <c r="D58" s="11" t="s">
        <v>245</v>
      </c>
      <c r="E58" s="23" t="s">
        <v>246</v>
      </c>
      <c r="F58" s="11" t="s">
        <v>247</v>
      </c>
      <c r="G58" s="11" t="s">
        <v>38</v>
      </c>
      <c r="H58" s="55" t="s">
        <v>248</v>
      </c>
      <c r="I58" s="11" t="s">
        <v>249</v>
      </c>
      <c r="J58" s="23" t="s">
        <v>241</v>
      </c>
      <c r="K58" s="11" t="s">
        <v>242</v>
      </c>
      <c r="L58" s="11">
        <v>1000</v>
      </c>
      <c r="M58" s="23" t="s">
        <v>243</v>
      </c>
      <c r="N58" s="11">
        <v>6000</v>
      </c>
      <c r="O58" s="23" t="s">
        <v>243</v>
      </c>
      <c r="P58" s="11" t="s">
        <v>28</v>
      </c>
      <c r="Q58" s="77"/>
    </row>
    <row r="59" s="5" customFormat="1" ht="25" customHeight="1" spans="1:17">
      <c r="A59" s="25" t="s">
        <v>212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73"/>
      <c r="N59" s="70">
        <v>12000</v>
      </c>
      <c r="O59" s="74"/>
      <c r="P59" s="74"/>
      <c r="Q59" s="78"/>
    </row>
    <row r="60" ht="25" customHeight="1" spans="1:17">
      <c r="A60" s="12">
        <v>1</v>
      </c>
      <c r="B60" s="21" t="s">
        <v>250</v>
      </c>
      <c r="C60" s="22" t="s">
        <v>251</v>
      </c>
      <c r="D60" s="23" t="s">
        <v>252</v>
      </c>
      <c r="E60" s="11" t="s">
        <v>77</v>
      </c>
      <c r="F60" s="56" t="s">
        <v>253</v>
      </c>
      <c r="G60" s="22" t="s">
        <v>38</v>
      </c>
      <c r="H60" s="11" t="s">
        <v>254</v>
      </c>
      <c r="I60" s="66" t="s">
        <v>247</v>
      </c>
      <c r="J60" s="68" t="s">
        <v>255</v>
      </c>
      <c r="K60" s="11" t="s">
        <v>256</v>
      </c>
      <c r="L60" s="11">
        <v>1000</v>
      </c>
      <c r="M60" s="11">
        <v>13</v>
      </c>
      <c r="N60" s="11">
        <v>13000</v>
      </c>
      <c r="O60" s="11" t="s">
        <v>121</v>
      </c>
      <c r="P60" s="11" t="s">
        <v>28</v>
      </c>
      <c r="Q60" s="77"/>
    </row>
    <row r="61" ht="25" customHeight="1" spans="1:17">
      <c r="A61" s="27" t="s">
        <v>212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70">
        <v>13000</v>
      </c>
      <c r="O61" s="74"/>
      <c r="P61" s="74"/>
      <c r="Q61" s="77"/>
    </row>
    <row r="62" ht="25" customHeight="1" spans="1:17">
      <c r="A62" s="27" t="s">
        <v>257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70">
        <v>471800</v>
      </c>
      <c r="O62" s="74"/>
      <c r="P62" s="74"/>
      <c r="Q62" s="77"/>
    </row>
    <row r="70" ht="22" customHeight="1"/>
  </sheetData>
  <mergeCells count="8">
    <mergeCell ref="A1:Q1"/>
    <mergeCell ref="A2:Q2"/>
    <mergeCell ref="A51:M51"/>
    <mergeCell ref="A54:M54"/>
    <mergeCell ref="A56:M56"/>
    <mergeCell ref="A59:M59"/>
    <mergeCell ref="A61:M61"/>
    <mergeCell ref="A62:M62"/>
  </mergeCells>
  <conditionalFormatting sqref="C4">
    <cfRule type="duplicateValues" dxfId="0" priority="582"/>
    <cfRule type="duplicateValues" dxfId="1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</conditionalFormatting>
  <conditionalFormatting sqref="H4">
    <cfRule type="duplicateValues" dxfId="0" priority="566"/>
  </conditionalFormatting>
  <conditionalFormatting sqref="C5"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1" priority="581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</conditionalFormatting>
  <conditionalFormatting sqref="H5">
    <cfRule type="duplicateValues" dxfId="0" priority="565"/>
  </conditionalFormatting>
  <conditionalFormatting sqref="C6"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1" priority="564"/>
  </conditionalFormatting>
  <conditionalFormatting sqref="H6">
    <cfRule type="duplicateValues" dxfId="0" priority="552"/>
  </conditionalFormatting>
  <conditionalFormatting sqref="C7"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1" priority="551"/>
  </conditionalFormatting>
  <conditionalFormatting sqref="H7">
    <cfRule type="duplicateValues" dxfId="0" priority="501"/>
  </conditionalFormatting>
  <conditionalFormatting sqref="C8"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1" priority="541"/>
  </conditionalFormatting>
  <conditionalFormatting sqref="H8">
    <cfRule type="duplicateValues" dxfId="0" priority="500"/>
  </conditionalFormatting>
  <conditionalFormatting sqref="C9"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1" priority="531"/>
  </conditionalFormatting>
  <conditionalFormatting sqref="H9">
    <cfRule type="duplicateValues" dxfId="0" priority="499"/>
  </conditionalFormatting>
  <conditionalFormatting sqref="C10"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1" priority="521"/>
  </conditionalFormatting>
  <conditionalFormatting sqref="H10">
    <cfRule type="duplicateValues" dxfId="0" priority="498"/>
  </conditionalFormatting>
  <conditionalFormatting sqref="C11"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1" priority="511"/>
  </conditionalFormatting>
  <conditionalFormatting sqref="H11">
    <cfRule type="duplicateValues" dxfId="0" priority="497"/>
  </conditionalFormatting>
  <conditionalFormatting sqref="C14">
    <cfRule type="duplicateValues" dxfId="0" priority="601"/>
    <cfRule type="duplicateValues" dxfId="1" priority="602"/>
  </conditionalFormatting>
  <conditionalFormatting sqref="H14">
    <cfRule type="duplicateValues" dxfId="0" priority="603"/>
  </conditionalFormatting>
  <conditionalFormatting sqref="C15"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1" priority="475"/>
  </conditionalFormatting>
  <conditionalFormatting sqref="F15"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1" priority="485"/>
  </conditionalFormatting>
  <conditionalFormatting sqref="H15">
    <cfRule type="duplicateValues" dxfId="0" priority="463"/>
  </conditionalFormatting>
  <conditionalFormatting sqref="C16">
    <cfRule type="duplicateValues" dxfId="0" priority="572"/>
    <cfRule type="duplicateValues" dxfId="0" priority="573"/>
    <cfRule type="duplicateValues" dxfId="0" priority="574"/>
    <cfRule type="duplicateValues" dxfId="1" priority="575"/>
    <cfRule type="duplicateValues" dxfId="0" priority="576"/>
  </conditionalFormatting>
  <conditionalFormatting sqref="C17"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1" priority="571"/>
  </conditionalFormatting>
  <conditionalFormatting sqref="C18"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1" priority="600"/>
  </conditionalFormatting>
  <conditionalFormatting sqref="C19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1" priority="26"/>
  </conditionalFormatting>
  <conditionalFormatting sqref="H19">
    <cfRule type="duplicateValues" dxfId="0" priority="14"/>
  </conditionalFormatting>
  <conditionalFormatting sqref="C20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1" priority="130"/>
    <cfRule type="duplicateValues" dxfId="0" priority="131"/>
    <cfRule type="duplicateValues" dxfId="0" priority="132"/>
  </conditionalFormatting>
  <conditionalFormatting sqref="H20">
    <cfRule type="duplicateValues" dxfId="0" priority="120"/>
  </conditionalFormatting>
  <conditionalFormatting sqref="C21"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1" priority="462"/>
  </conditionalFormatting>
  <conditionalFormatting sqref="H21">
    <cfRule type="duplicateValues" dxfId="0" priority="376"/>
  </conditionalFormatting>
  <conditionalFormatting sqref="C22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1" priority="452"/>
  </conditionalFormatting>
  <conditionalFormatting sqref="H22">
    <cfRule type="duplicateValues" dxfId="0" priority="375"/>
  </conditionalFormatting>
  <conditionalFormatting sqref="C23"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1" priority="442"/>
  </conditionalFormatting>
  <conditionalFormatting sqref="H23">
    <cfRule type="duplicateValues" dxfId="0" priority="374"/>
  </conditionalFormatting>
  <conditionalFormatting sqref="C24"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1" priority="432"/>
  </conditionalFormatting>
  <conditionalFormatting sqref="H24">
    <cfRule type="duplicateValues" dxfId="0" priority="373"/>
  </conditionalFormatting>
  <conditionalFormatting sqref="C25"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1" priority="366"/>
    <cfRule type="duplicateValues" dxfId="0" priority="367"/>
    <cfRule type="duplicateValues" dxfId="0" priority="368"/>
  </conditionalFormatting>
  <conditionalFormatting sqref="H25">
    <cfRule type="duplicateValues" dxfId="0" priority="356"/>
  </conditionalFormatting>
  <conditionalFormatting sqref="C26"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1" priority="353"/>
  </conditionalFormatting>
  <conditionalFormatting sqref="H26">
    <cfRule type="duplicateValues" dxfId="0" priority="323"/>
  </conditionalFormatting>
  <conditionalFormatting sqref="C27"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1" priority="352"/>
  </conditionalFormatting>
  <conditionalFormatting sqref="H27">
    <cfRule type="duplicateValues" dxfId="0" priority="322"/>
  </conditionalFormatting>
  <conditionalFormatting sqref="C28"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1" priority="333"/>
  </conditionalFormatting>
  <conditionalFormatting sqref="H28">
    <cfRule type="duplicateValues" dxfId="0" priority="321"/>
  </conditionalFormatting>
  <conditionalFormatting sqref="C29"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1" priority="318"/>
    <cfRule type="duplicateValues" dxfId="0" priority="319"/>
    <cfRule type="duplicateValues" dxfId="0" priority="320"/>
  </conditionalFormatting>
  <conditionalFormatting sqref="H29">
    <cfRule type="duplicateValues" dxfId="0" priority="298"/>
  </conditionalFormatting>
  <conditionalFormatting sqref="C30"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1" priority="294"/>
    <cfRule type="duplicateValues" dxfId="0" priority="295"/>
    <cfRule type="duplicateValues" dxfId="0" priority="296"/>
  </conditionalFormatting>
  <conditionalFormatting sqref="H30">
    <cfRule type="duplicateValues" dxfId="0" priority="284"/>
  </conditionalFormatting>
  <conditionalFormatting sqref="C31"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1" priority="281"/>
    <cfRule type="duplicateValues" dxfId="0" priority="282"/>
    <cfRule type="duplicateValues" dxfId="0" priority="283"/>
  </conditionalFormatting>
  <conditionalFormatting sqref="H31">
    <cfRule type="duplicateValues" dxfId="0" priority="271"/>
  </conditionalFormatting>
  <conditionalFormatting sqref="C32">
    <cfRule type="duplicateValues" dxfId="0" priority="240"/>
    <cfRule type="duplicateValues" dxfId="0" priority="243"/>
    <cfRule type="duplicateValues" dxfId="0" priority="246"/>
    <cfRule type="duplicateValues" dxfId="0" priority="249"/>
    <cfRule type="duplicateValues" dxfId="0" priority="252"/>
    <cfRule type="duplicateValues" dxfId="0" priority="255"/>
    <cfRule type="duplicateValues" dxfId="0" priority="258"/>
    <cfRule type="duplicateValues" dxfId="0" priority="261"/>
    <cfRule type="duplicateValues" dxfId="0" priority="264"/>
    <cfRule type="duplicateValues" dxfId="0" priority="267"/>
    <cfRule type="duplicateValues" dxfId="1" priority="270"/>
  </conditionalFormatting>
  <conditionalFormatting sqref="H32">
    <cfRule type="duplicateValues" dxfId="0" priority="237"/>
  </conditionalFormatting>
  <conditionalFormatting sqref="C33">
    <cfRule type="duplicateValues" dxfId="0" priority="239"/>
    <cfRule type="duplicateValues" dxfId="0" priority="242"/>
    <cfRule type="duplicateValues" dxfId="0" priority="245"/>
    <cfRule type="duplicateValues" dxfId="0" priority="248"/>
    <cfRule type="duplicateValues" dxfId="0" priority="251"/>
    <cfRule type="duplicateValues" dxfId="0" priority="254"/>
    <cfRule type="duplicateValues" dxfId="0" priority="257"/>
    <cfRule type="duplicateValues" dxfId="0" priority="260"/>
    <cfRule type="duplicateValues" dxfId="0" priority="263"/>
    <cfRule type="duplicateValues" dxfId="0" priority="266"/>
    <cfRule type="duplicateValues" dxfId="1" priority="269"/>
  </conditionalFormatting>
  <conditionalFormatting sqref="H33">
    <cfRule type="duplicateValues" dxfId="0" priority="236"/>
  </conditionalFormatting>
  <conditionalFormatting sqref="C34">
    <cfRule type="duplicateValues" dxfId="0" priority="238"/>
    <cfRule type="duplicateValues" dxfId="0" priority="241"/>
    <cfRule type="duplicateValues" dxfId="0" priority="244"/>
    <cfRule type="duplicateValues" dxfId="0" priority="247"/>
    <cfRule type="duplicateValues" dxfId="0" priority="250"/>
    <cfRule type="duplicateValues" dxfId="0" priority="253"/>
    <cfRule type="duplicateValues" dxfId="0" priority="256"/>
    <cfRule type="duplicateValues" dxfId="0" priority="259"/>
    <cfRule type="duplicateValues" dxfId="0" priority="262"/>
    <cfRule type="duplicateValues" dxfId="0" priority="265"/>
    <cfRule type="duplicateValues" dxfId="1" priority="268"/>
  </conditionalFormatting>
  <conditionalFormatting sqref="H34">
    <cfRule type="duplicateValues" dxfId="0" priority="235"/>
  </conditionalFormatting>
  <conditionalFormatting sqref="C35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1" priority="233"/>
    <cfRule type="duplicateValues" dxfId="0" priority="234"/>
  </conditionalFormatting>
  <conditionalFormatting sqref="H35">
    <cfRule type="duplicateValues" dxfId="0" priority="222"/>
  </conditionalFormatting>
  <conditionalFormatting sqref="C36">
    <cfRule type="duplicateValues" dxfId="0" priority="187"/>
    <cfRule type="duplicateValues" dxfId="0" priority="189"/>
    <cfRule type="duplicateValues" dxfId="0" priority="191"/>
    <cfRule type="duplicateValues" dxfId="0" priority="193"/>
    <cfRule type="duplicateValues" dxfId="0" priority="195"/>
    <cfRule type="duplicateValues" dxfId="0" priority="197"/>
    <cfRule type="duplicateValues" dxfId="0" priority="199"/>
    <cfRule type="duplicateValues" dxfId="0" priority="201"/>
    <cfRule type="duplicateValues" dxfId="0" priority="203"/>
    <cfRule type="duplicateValues" dxfId="0" priority="205"/>
    <cfRule type="duplicateValues" dxfId="1" priority="207"/>
  </conditionalFormatting>
  <conditionalFormatting sqref="H36">
    <cfRule type="duplicateValues" dxfId="0" priority="185"/>
  </conditionalFormatting>
  <conditionalFormatting sqref="C37">
    <cfRule type="duplicateValues" dxfId="0" priority="186"/>
    <cfRule type="duplicateValues" dxfId="0" priority="188"/>
    <cfRule type="duplicateValues" dxfId="0" priority="190"/>
    <cfRule type="duplicateValues" dxfId="0" priority="192"/>
    <cfRule type="duplicateValues" dxfId="0" priority="194"/>
    <cfRule type="duplicateValues" dxfId="0" priority="196"/>
    <cfRule type="duplicateValues" dxfId="0" priority="198"/>
    <cfRule type="duplicateValues" dxfId="0" priority="200"/>
    <cfRule type="duplicateValues" dxfId="0" priority="202"/>
    <cfRule type="duplicateValues" dxfId="0" priority="204"/>
    <cfRule type="duplicateValues" dxfId="1" priority="206"/>
  </conditionalFormatting>
  <conditionalFormatting sqref="H37">
    <cfRule type="duplicateValues" dxfId="0" priority="184"/>
  </conditionalFormatting>
  <conditionalFormatting sqref="C38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1" priority="183"/>
  </conditionalFormatting>
  <conditionalFormatting sqref="H38">
    <cfRule type="duplicateValues" dxfId="0" priority="172"/>
  </conditionalFormatting>
  <conditionalFormatting sqref="C39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1" priority="171"/>
  </conditionalFormatting>
  <conditionalFormatting sqref="H39">
    <cfRule type="duplicateValues" dxfId="0" priority="159"/>
  </conditionalFormatting>
  <conditionalFormatting sqref="C40"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1" priority="158"/>
  </conditionalFormatting>
  <conditionalFormatting sqref="H40">
    <cfRule type="duplicateValues" dxfId="0" priority="146"/>
  </conditionalFormatting>
  <conditionalFormatting sqref="C41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1" priority="145"/>
  </conditionalFormatting>
  <conditionalFormatting sqref="H41">
    <cfRule type="duplicateValues" dxfId="0" priority="133"/>
  </conditionalFormatting>
  <conditionalFormatting sqref="C42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1" priority="117"/>
    <cfRule type="duplicateValues" dxfId="0" priority="118"/>
    <cfRule type="duplicateValues" dxfId="0" priority="119"/>
  </conditionalFormatting>
  <conditionalFormatting sqref="H42">
    <cfRule type="duplicateValues" dxfId="0" priority="107"/>
  </conditionalFormatting>
  <conditionalFormatting sqref="C43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1" priority="106"/>
  </conditionalFormatting>
  <conditionalFormatting sqref="H43">
    <cfRule type="duplicateValues" dxfId="0" priority="66"/>
  </conditionalFormatting>
  <conditionalFormatting sqref="C44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1" priority="96"/>
  </conditionalFormatting>
  <conditionalFormatting sqref="H44">
    <cfRule type="duplicateValues" dxfId="0" priority="65"/>
  </conditionalFormatting>
  <conditionalFormatting sqref="C45">
    <cfRule type="duplicateValues" dxfId="0" priority="68"/>
    <cfRule type="duplicateValues" dxfId="0" priority="70"/>
    <cfRule type="duplicateValues" dxfId="0" priority="72"/>
    <cfRule type="duplicateValues" dxfId="0" priority="74"/>
    <cfRule type="duplicateValues" dxfId="0" priority="76"/>
    <cfRule type="duplicateValues" dxfId="0" priority="78"/>
    <cfRule type="duplicateValues" dxfId="0" priority="80"/>
    <cfRule type="duplicateValues" dxfId="0" priority="82"/>
    <cfRule type="duplicateValues" dxfId="0" priority="84"/>
    <cfRule type="duplicateValues" dxfId="1" priority="86"/>
  </conditionalFormatting>
  <conditionalFormatting sqref="H45">
    <cfRule type="duplicateValues" dxfId="0" priority="64"/>
  </conditionalFormatting>
  <conditionalFormatting sqref="C46">
    <cfRule type="duplicateValues" dxfId="0" priority="67"/>
    <cfRule type="duplicateValues" dxfId="0" priority="69"/>
    <cfRule type="duplicateValues" dxfId="0" priority="71"/>
    <cfRule type="duplicateValues" dxfId="0" priority="73"/>
    <cfRule type="duplicateValues" dxfId="0" priority="75"/>
    <cfRule type="duplicateValues" dxfId="0" priority="77"/>
    <cfRule type="duplicateValues" dxfId="0" priority="79"/>
    <cfRule type="duplicateValues" dxfId="0" priority="81"/>
    <cfRule type="duplicateValues" dxfId="0" priority="83"/>
    <cfRule type="duplicateValues" dxfId="1" priority="85"/>
  </conditionalFormatting>
  <conditionalFormatting sqref="H46">
    <cfRule type="duplicateValues" dxfId="0" priority="63"/>
  </conditionalFormatting>
  <conditionalFormatting sqref="C47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1" priority="51"/>
    <cfRule type="duplicateValues" dxfId="0" priority="52"/>
  </conditionalFormatting>
  <conditionalFormatting sqref="F4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1" priority="62"/>
  </conditionalFormatting>
  <conditionalFormatting sqref="H47">
    <cfRule type="duplicateValues" dxfId="0" priority="40"/>
  </conditionalFormatting>
  <conditionalFormatting sqref="C48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1" priority="39"/>
  </conditionalFormatting>
  <conditionalFormatting sqref="H48">
    <cfRule type="duplicateValues" dxfId="0" priority="27"/>
  </conditionalFormatting>
  <conditionalFormatting sqref="C49"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1" priority="422"/>
  </conditionalFormatting>
  <conditionalFormatting sqref="H49">
    <cfRule type="duplicateValues" dxfId="0" priority="372"/>
  </conditionalFormatting>
  <conditionalFormatting sqref="C50"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1" priority="411"/>
  </conditionalFormatting>
  <conditionalFormatting sqref="H50">
    <cfRule type="duplicateValues" dxfId="0" priority="371"/>
  </conditionalFormatting>
  <conditionalFormatting sqref="C52"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1" priority="388"/>
  </conditionalFormatting>
  <conditionalFormatting sqref="H52">
    <cfRule type="duplicateValues" dxfId="0" priority="369"/>
  </conditionalFormatting>
  <conditionalFormatting sqref="C53:D5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1" priority="12"/>
  </conditionalFormatting>
  <conditionalFormatting sqref="H53">
    <cfRule type="duplicateValues" dxfId="0" priority="13"/>
  </conditionalFormatting>
  <conditionalFormatting sqref="C7:C11">
    <cfRule type="duplicateValues" dxfId="0" priority="604"/>
  </conditionalFormatting>
  <conditionalFormatting sqref="C12:C13"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1" priority="496"/>
  </conditionalFormatting>
  <conditionalFormatting sqref="C16:C18">
    <cfRule type="duplicateValues" dxfId="0" priority="609"/>
  </conditionalFormatting>
  <conditionalFormatting sqref="C16:C17">
    <cfRule type="duplicateValues" dxfId="0" priority="605"/>
    <cfRule type="duplicateValues" dxfId="0" priority="606"/>
    <cfRule type="duplicateValues" dxfId="0" priority="607"/>
    <cfRule type="duplicateValues" dxfId="0" priority="608"/>
  </conditionalFormatting>
  <conditionalFormatting sqref="C21:C24">
    <cfRule type="duplicateValues" dxfId="0" priority="612"/>
  </conditionalFormatting>
  <conditionalFormatting sqref="C26:C28">
    <cfRule type="duplicateValues" dxfId="0" priority="354"/>
    <cfRule type="duplicateValues" dxfId="0" priority="355"/>
  </conditionalFormatting>
  <conditionalFormatting sqref="C32:C34">
    <cfRule type="duplicateValues" dxfId="0" priority="611"/>
  </conditionalFormatting>
  <conditionalFormatting sqref="C36:C37">
    <cfRule type="duplicateValues" dxfId="0" priority="208"/>
  </conditionalFormatting>
  <conditionalFormatting sqref="C43:C46">
    <cfRule type="duplicateValues" dxfId="0" priority="614"/>
  </conditionalFormatting>
  <conditionalFormatting sqref="H12:H13">
    <cfRule type="duplicateValues" dxfId="0" priority="486"/>
  </conditionalFormatting>
  <conditionalFormatting sqref="H16:H18">
    <cfRule type="duplicateValues" dxfId="0" priority="610"/>
  </conditionalFormatting>
  <conditionalFormatting sqref="C21:C24 C49:C50">
    <cfRule type="duplicateValues" dxfId="0" priority="613"/>
  </conditionalFormatting>
  <printOptions horizontalCentered="1"/>
  <pageMargins left="0.357638888888889" right="0.357638888888889" top="0.802777777777778" bottom="0.802777777777778" header="0.511805555555556" footer="0.511805555555556"/>
  <pageSetup paperSize="9" scale="65" orientation="landscape" horizontalDpi="600"/>
  <headerFooter alignWithMargins="0" scaleWithDoc="0">
    <oddFooter>&amp;C第 &amp;P 页，共 &amp;N 页</oddFooter>
  </headerFooter>
  <ignoredErrors>
    <ignoredError sqref="J55 J57:J58 J60 M58 O57:O5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2018-06-01T19:28:41Z</dcterms:created>
  <dcterms:modified xsi:type="dcterms:W3CDTF">2026-03-13T17:28:31Z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62DFF4515A0309F8BFD8B369A9EE5D6F_43</vt:lpwstr>
  </property>
</Properties>
</file>