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<sst xmlns="http://schemas.openxmlformats.org/spreadsheetml/2006/main" count="89" uniqueCount="72">
  <si>
    <t>附件</t>
  </si>
  <si>
    <t>安溪县2025年度企业享受社会保险补贴资金（第一批）明细表</t>
  </si>
  <si>
    <t>序号</t>
  </si>
  <si>
    <t>就业单位</t>
  </si>
  <si>
    <t>姓名</t>
  </si>
  <si>
    <t>性别</t>
  </si>
  <si>
    <t>身份证号码</t>
  </si>
  <si>
    <t>就业失业登记证</t>
  </si>
  <si>
    <t>毕业时间</t>
  </si>
  <si>
    <t>入职时间</t>
  </si>
  <si>
    <t>人员类别</t>
  </si>
  <si>
    <t>基本养老保险费</t>
  </si>
  <si>
    <t>基本医疗保险费</t>
  </si>
  <si>
    <t>失业保险费</t>
  </si>
  <si>
    <t>补贴金额
(元)</t>
  </si>
  <si>
    <t>备注</t>
  </si>
  <si>
    <t>单位缴费金额(元)</t>
  </si>
  <si>
    <t>补贴金额(元)</t>
  </si>
  <si>
    <t>单位缴费
金额(元)</t>
  </si>
  <si>
    <t>安溪万达广场商业物业管理有限公司</t>
  </si>
  <si>
    <t>陈娜玲</t>
  </si>
  <si>
    <t>女</t>
  </si>
  <si>
    <t>350524********552X</t>
  </si>
  <si>
    <t>350524********92</t>
  </si>
  <si>
    <t>2023.6.22</t>
  </si>
  <si>
    <t>2023.9.11</t>
  </si>
  <si>
    <t>毕业年度高校毕业生</t>
  </si>
  <si>
    <t>已申请2023年9月-2024年6月
现申请2024年07月-24年08月</t>
  </si>
  <si>
    <t>胡淳圣</t>
  </si>
  <si>
    <t>男</t>
  </si>
  <si>
    <t>350524********1052</t>
  </si>
  <si>
    <t>350524********20</t>
  </si>
  <si>
    <t>2023.6.18</t>
  </si>
  <si>
    <t>2024.4.23</t>
  </si>
  <si>
    <t>已申请2024年4月-6月
现申请2024年07月-25年03月</t>
  </si>
  <si>
    <t>邓婷婷</t>
  </si>
  <si>
    <t>520322********0020</t>
  </si>
  <si>
    <t>350524********23</t>
  </si>
  <si>
    <t>2023.6.23</t>
  </si>
  <si>
    <t>2024.3.22</t>
  </si>
  <si>
    <t>已申请2024年3月-6月
现申请2024年07月-25年02月</t>
  </si>
  <si>
    <t>王文涛</t>
  </si>
  <si>
    <t>440204********3935</t>
  </si>
  <si>
    <t>350524********21</t>
  </si>
  <si>
    <t>2023.6.30</t>
  </si>
  <si>
    <t>2024.4.15</t>
  </si>
  <si>
    <t>易艳芳</t>
  </si>
  <si>
    <t>350524********7428</t>
  </si>
  <si>
    <t>350524********24</t>
  </si>
  <si>
    <t>2024.6.30</t>
  </si>
  <si>
    <t>2024.10.24</t>
  </si>
  <si>
    <t>已申请2024年10月-12月
现申请2025年01月-25年09月</t>
  </si>
  <si>
    <t>郑慧婷</t>
  </si>
  <si>
    <t>350524********8021</t>
  </si>
  <si>
    <t>350524********22</t>
  </si>
  <si>
    <t>2024.6.20</t>
  </si>
  <si>
    <t>2024.9.27</t>
  </si>
  <si>
    <t>已申请2024年9月-12月
现申请2025年01月-25年08月</t>
  </si>
  <si>
    <t>洪雅姿</t>
  </si>
  <si>
    <t>350583********1022</t>
  </si>
  <si>
    <t>350524********25</t>
  </si>
  <si>
    <t>2024.6.21</t>
  </si>
  <si>
    <t>2024.6.25</t>
  </si>
  <si>
    <t>已申请2024年6月-12月
现申请2025年01月-25年05月</t>
  </si>
  <si>
    <t>苏彩丽</t>
  </si>
  <si>
    <t>350524********1521</t>
  </si>
  <si>
    <t>350524********19</t>
  </si>
  <si>
    <t>2024.8.8</t>
  </si>
  <si>
    <t>离校2年内未就业毕业生</t>
  </si>
  <si>
    <t>已申请2024年8月-12月
现申请2025年01月-25年07月</t>
  </si>
  <si>
    <t>合计:</t>
  </si>
  <si>
    <t>注：根据《福建省财政厅 福建省人力资源和社会保障厅关于印发&lt;福建省就业补助资金管理办法&gt;的通知》（闽财规〔2024〕32号）文件要求，对招用毕业年度和离校2年内未就业高校毕业生，与之签订1年以上劳动合同并为其缴纳社会保险费的小微企业，给予最长1年的社会保险补贴，不包括高校毕业生个人应缴纳的部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</si>
</sst>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20"/>
      <color theme="1"/>
      <name val="方正小标宋简体"/>
      <charset val="134"/>
    </font>
    <font>
      <sz val="11"/>
      <color theme="1"/>
      <name val="楷体"/>
      <charset val="134"/>
    </font>
    <font>
      <sz val="10"/>
      <color theme="1"/>
      <name val="宋体"/>
      <charset val="134"/>
      <scheme val="minor"/>
    </font>
    <font>
      <sz val="10"/>
      <color theme="1"/>
      <name val="楷体"/>
      <charset val="134"/>
    </font>
    <font>
      <sz val="11"/>
      <name val="楷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9" fillId="0" borderId="3" xfId="5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9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9" fillId="0" borderId="3" xfId="49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青牛当月增当月预算表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S4" sqref="S4"/>
    </sheetView>
  </sheetViews>
  <sheetFormatPr defaultColWidth="9" defaultRowHeight="14.25"/>
  <cols>
    <col min="1" max="1" width="5.375" customWidth="1"/>
    <col min="2" max="2" width="15.375" customWidth="1"/>
    <col min="3" max="3" width="6.25" customWidth="1"/>
    <col min="4" max="4" width="6.125" customWidth="1"/>
    <col min="5" max="5" width="20.125" customWidth="1"/>
    <col min="6" max="6" width="18.625" customWidth="1"/>
    <col min="7" max="7" width="9.375" customWidth="1"/>
    <col min="8" max="9" width="10.375" customWidth="1"/>
    <col min="10" max="10" width="9.125" customWidth="1"/>
    <col min="11" max="11" width="10.125" customWidth="1"/>
    <col min="12" max="12" width="8.25" customWidth="1"/>
    <col min="13" max="13" width="10.125" customWidth="1"/>
    <col min="14" max="14" width="10.75" customWidth="1"/>
    <col min="15" max="15" width="9.75" customWidth="1"/>
    <col min="16" max="16" width="9.375" customWidth="1"/>
    <col min="17" max="17" width="24.5" customWidth="1"/>
  </cols>
  <sheetData>
    <row r="1" ht="21" customHeight="1" spans="1:1">
      <c r="A1" s="1" t="s">
        <v>0</v>
      </c>
    </row>
    <row r="2" ht="48" customHeight="1" spans="1:17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5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13" t="s">
        <v>8</v>
      </c>
      <c r="H3" s="13" t="s">
        <v>9</v>
      </c>
      <c r="I3" s="4" t="s">
        <v>10</v>
      </c>
      <c r="J3" s="16" t="s">
        <v>11</v>
      </c>
      <c r="K3" s="17"/>
      <c r="L3" s="16" t="s">
        <v>12</v>
      </c>
      <c r="M3" s="17"/>
      <c r="N3" s="16" t="s">
        <v>13</v>
      </c>
      <c r="O3" s="17"/>
      <c r="P3" s="25" t="s">
        <v>14</v>
      </c>
      <c r="Q3" s="28" t="s">
        <v>15</v>
      </c>
    </row>
    <row r="4" ht="27" spans="1:17">
      <c r="A4" s="5"/>
      <c r="B4" s="5"/>
      <c r="C4" s="5"/>
      <c r="D4" s="5"/>
      <c r="E4" s="5"/>
      <c r="F4" s="5"/>
      <c r="G4" s="14"/>
      <c r="H4" s="14"/>
      <c r="I4" s="5"/>
      <c r="J4" s="18" t="s">
        <v>16</v>
      </c>
      <c r="K4" s="18" t="s">
        <v>17</v>
      </c>
      <c r="L4" s="18" t="s">
        <v>16</v>
      </c>
      <c r="M4" s="18" t="s">
        <v>17</v>
      </c>
      <c r="N4" s="18" t="s">
        <v>18</v>
      </c>
      <c r="O4" s="18" t="s">
        <v>17</v>
      </c>
      <c r="P4" s="26"/>
      <c r="Q4" s="29"/>
    </row>
    <row r="5" ht="42" customHeight="1" spans="1:17">
      <c r="A5" s="6">
        <v>1</v>
      </c>
      <c r="B5" s="7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15" t="s">
        <v>24</v>
      </c>
      <c r="H5" s="15" t="s">
        <v>25</v>
      </c>
      <c r="I5" s="19" t="s">
        <v>26</v>
      </c>
      <c r="J5" s="20">
        <v>1440</v>
      </c>
      <c r="K5" s="21">
        <v>1440</v>
      </c>
      <c r="L5" s="21">
        <v>675</v>
      </c>
      <c r="M5" s="27">
        <v>675</v>
      </c>
      <c r="N5" s="27">
        <v>45</v>
      </c>
      <c r="O5" s="21">
        <v>45</v>
      </c>
      <c r="P5" s="21">
        <f>K5+M5+O5</f>
        <v>2160</v>
      </c>
      <c r="Q5" s="30" t="s">
        <v>27</v>
      </c>
    </row>
    <row r="6" ht="42" customHeight="1" spans="1:17">
      <c r="A6" s="6">
        <v>2</v>
      </c>
      <c r="B6" s="8"/>
      <c r="C6" s="6" t="s">
        <v>28</v>
      </c>
      <c r="D6" s="6" t="s">
        <v>29</v>
      </c>
      <c r="E6" s="6" t="s">
        <v>30</v>
      </c>
      <c r="F6" s="6" t="s">
        <v>31</v>
      </c>
      <c r="G6" s="15" t="s">
        <v>32</v>
      </c>
      <c r="H6" s="15" t="s">
        <v>33</v>
      </c>
      <c r="I6" s="19" t="s">
        <v>26</v>
      </c>
      <c r="J6" s="20">
        <v>6480</v>
      </c>
      <c r="K6" s="21">
        <v>6480</v>
      </c>
      <c r="L6" s="21">
        <v>3037.5</v>
      </c>
      <c r="M6" s="27">
        <v>3037.5</v>
      </c>
      <c r="N6" s="27">
        <v>202.5</v>
      </c>
      <c r="O6" s="21">
        <v>202.5</v>
      </c>
      <c r="P6" s="21">
        <f t="shared" ref="P6:P12" si="0">K6+M6+O6</f>
        <v>9720</v>
      </c>
      <c r="Q6" s="30" t="s">
        <v>34</v>
      </c>
    </row>
    <row r="7" ht="42" customHeight="1" spans="1:17">
      <c r="A7" s="6">
        <v>3</v>
      </c>
      <c r="B7" s="8"/>
      <c r="C7" s="6" t="s">
        <v>35</v>
      </c>
      <c r="D7" s="6" t="s">
        <v>21</v>
      </c>
      <c r="E7" s="6" t="s">
        <v>36</v>
      </c>
      <c r="F7" s="6" t="s">
        <v>37</v>
      </c>
      <c r="G7" s="15" t="s">
        <v>38</v>
      </c>
      <c r="H7" s="15" t="s">
        <v>39</v>
      </c>
      <c r="I7" s="19" t="s">
        <v>26</v>
      </c>
      <c r="J7" s="20">
        <v>5760</v>
      </c>
      <c r="K7" s="21">
        <v>5760</v>
      </c>
      <c r="L7" s="21">
        <v>2700</v>
      </c>
      <c r="M7" s="27">
        <v>2700</v>
      </c>
      <c r="N7" s="27">
        <v>180</v>
      </c>
      <c r="O7" s="21">
        <v>180</v>
      </c>
      <c r="P7" s="21">
        <f t="shared" si="0"/>
        <v>8640</v>
      </c>
      <c r="Q7" s="30" t="s">
        <v>40</v>
      </c>
    </row>
    <row r="8" ht="42" customHeight="1" spans="1:17">
      <c r="A8" s="6">
        <v>4</v>
      </c>
      <c r="B8" s="8"/>
      <c r="C8" s="6" t="s">
        <v>41</v>
      </c>
      <c r="D8" s="6" t="s">
        <v>29</v>
      </c>
      <c r="E8" s="6" t="s">
        <v>42</v>
      </c>
      <c r="F8" s="6" t="s">
        <v>43</v>
      </c>
      <c r="G8" s="15" t="s">
        <v>44</v>
      </c>
      <c r="H8" s="15" t="s">
        <v>45</v>
      </c>
      <c r="I8" s="19" t="s">
        <v>26</v>
      </c>
      <c r="J8" s="20">
        <v>6480</v>
      </c>
      <c r="K8" s="21">
        <v>6480</v>
      </c>
      <c r="L8" s="21">
        <v>3037.5</v>
      </c>
      <c r="M8" s="27">
        <v>3037.5</v>
      </c>
      <c r="N8" s="27">
        <v>202.5</v>
      </c>
      <c r="O8" s="21">
        <v>202.5</v>
      </c>
      <c r="P8" s="21">
        <f t="shared" si="0"/>
        <v>9720</v>
      </c>
      <c r="Q8" s="30" t="s">
        <v>34</v>
      </c>
    </row>
    <row r="9" ht="42" customHeight="1" spans="1:17">
      <c r="A9" s="6">
        <v>5</v>
      </c>
      <c r="B9" s="8"/>
      <c r="C9" s="6" t="s">
        <v>46</v>
      </c>
      <c r="D9" s="6" t="s">
        <v>21</v>
      </c>
      <c r="E9" s="6" t="s">
        <v>47</v>
      </c>
      <c r="F9" s="6" t="s">
        <v>48</v>
      </c>
      <c r="G9" s="15" t="s">
        <v>49</v>
      </c>
      <c r="H9" s="15" t="s">
        <v>50</v>
      </c>
      <c r="I9" s="19" t="s">
        <v>26</v>
      </c>
      <c r="J9" s="20">
        <v>6048</v>
      </c>
      <c r="K9" s="21">
        <v>6048</v>
      </c>
      <c r="L9" s="21">
        <v>2992.32</v>
      </c>
      <c r="M9" s="27">
        <v>2992.32</v>
      </c>
      <c r="N9" s="27">
        <v>189</v>
      </c>
      <c r="O9" s="21">
        <v>189</v>
      </c>
      <c r="P9" s="21">
        <f t="shared" si="0"/>
        <v>9229.32</v>
      </c>
      <c r="Q9" s="30" t="s">
        <v>51</v>
      </c>
    </row>
    <row r="10" ht="42" customHeight="1" spans="1:17">
      <c r="A10" s="6">
        <v>6</v>
      </c>
      <c r="B10" s="8"/>
      <c r="C10" s="6" t="s">
        <v>52</v>
      </c>
      <c r="D10" s="6" t="s">
        <v>21</v>
      </c>
      <c r="E10" s="6" t="s">
        <v>53</v>
      </c>
      <c r="F10" s="6" t="s">
        <v>54</v>
      </c>
      <c r="G10" s="15" t="s">
        <v>55</v>
      </c>
      <c r="H10" s="15" t="s">
        <v>56</v>
      </c>
      <c r="I10" s="19" t="s">
        <v>26</v>
      </c>
      <c r="J10" s="22">
        <v>5248</v>
      </c>
      <c r="K10" s="21">
        <v>5248</v>
      </c>
      <c r="L10" s="21">
        <v>2659.84</v>
      </c>
      <c r="M10" s="22">
        <v>2659.84</v>
      </c>
      <c r="N10" s="22">
        <v>164</v>
      </c>
      <c r="O10" s="21">
        <v>164</v>
      </c>
      <c r="P10" s="21">
        <f t="shared" si="0"/>
        <v>8071.84</v>
      </c>
      <c r="Q10" s="30" t="s">
        <v>57</v>
      </c>
    </row>
    <row r="11" ht="42" customHeight="1" spans="1:17">
      <c r="A11" s="6">
        <v>7</v>
      </c>
      <c r="B11" s="8"/>
      <c r="C11" s="6" t="s">
        <v>58</v>
      </c>
      <c r="D11" s="6" t="s">
        <v>21</v>
      </c>
      <c r="E11" s="6" t="s">
        <v>59</v>
      </c>
      <c r="F11" s="6" t="s">
        <v>60</v>
      </c>
      <c r="G11" s="15" t="s">
        <v>61</v>
      </c>
      <c r="H11" s="15" t="s">
        <v>62</v>
      </c>
      <c r="I11" s="19" t="s">
        <v>26</v>
      </c>
      <c r="J11" s="21">
        <v>3280</v>
      </c>
      <c r="K11" s="21">
        <v>3280</v>
      </c>
      <c r="L11" s="21">
        <v>1662.4</v>
      </c>
      <c r="M11" s="21">
        <v>1662.4</v>
      </c>
      <c r="N11" s="21">
        <v>102.5</v>
      </c>
      <c r="O11" s="21">
        <v>102.5</v>
      </c>
      <c r="P11" s="21">
        <f t="shared" si="0"/>
        <v>5044.9</v>
      </c>
      <c r="Q11" s="30" t="s">
        <v>63</v>
      </c>
    </row>
    <row r="12" ht="42" customHeight="1" spans="1:17">
      <c r="A12" s="6">
        <v>8</v>
      </c>
      <c r="B12" s="9"/>
      <c r="C12" s="6" t="s">
        <v>64</v>
      </c>
      <c r="D12" s="6" t="s">
        <v>21</v>
      </c>
      <c r="E12" s="6" t="s">
        <v>65</v>
      </c>
      <c r="F12" s="6" t="s">
        <v>66</v>
      </c>
      <c r="G12" s="15" t="s">
        <v>44</v>
      </c>
      <c r="H12" s="15" t="s">
        <v>67</v>
      </c>
      <c r="I12" s="19" t="s">
        <v>68</v>
      </c>
      <c r="J12" s="21">
        <v>4656</v>
      </c>
      <c r="K12" s="21">
        <v>4656</v>
      </c>
      <c r="L12" s="21">
        <v>2332.38</v>
      </c>
      <c r="M12" s="21">
        <v>2332.38</v>
      </c>
      <c r="N12" s="21">
        <v>145.5</v>
      </c>
      <c r="O12" s="21">
        <v>145.5</v>
      </c>
      <c r="P12" s="21">
        <f t="shared" si="0"/>
        <v>7133.88</v>
      </c>
      <c r="Q12" s="30" t="s">
        <v>69</v>
      </c>
    </row>
    <row r="13" ht="42" customHeight="1" spans="1:17">
      <c r="A13" s="10" t="s">
        <v>70</v>
      </c>
      <c r="B13" s="11"/>
      <c r="C13" s="11"/>
      <c r="D13" s="11"/>
      <c r="E13" s="11"/>
      <c r="F13" s="11"/>
      <c r="G13" s="11"/>
      <c r="H13" s="11"/>
      <c r="I13" s="23"/>
      <c r="J13" s="24"/>
      <c r="K13" s="24">
        <f>SUM(K5:K12)</f>
        <v>39392</v>
      </c>
      <c r="L13" s="24"/>
      <c r="M13" s="24">
        <f>SUM(M5:M12)</f>
        <v>19096.94</v>
      </c>
      <c r="N13" s="24"/>
      <c r="O13" s="24">
        <f>SUM(O5:O12)</f>
        <v>1231</v>
      </c>
      <c r="P13" s="24">
        <f>SUM(P5:P12)</f>
        <v>59719.94</v>
      </c>
      <c r="Q13" s="31"/>
    </row>
    <row r="14" ht="48" customHeight="1" spans="1:17">
      <c r="A14" s="12" t="s">
        <v>71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6" ht="24.95" customHeight="1"/>
  </sheetData>
  <mergeCells count="18">
    <mergeCell ref="A2:Q2"/>
    <mergeCell ref="J3:K3"/>
    <mergeCell ref="L3:M3"/>
    <mergeCell ref="N3:O3"/>
    <mergeCell ref="A13:I13"/>
    <mergeCell ref="A14:Q14"/>
    <mergeCell ref="A3:A4"/>
    <mergeCell ref="B3:B4"/>
    <mergeCell ref="B5:B12"/>
    <mergeCell ref="C3:C4"/>
    <mergeCell ref="D3:D4"/>
    <mergeCell ref="E3:E4"/>
    <mergeCell ref="F3:F4"/>
    <mergeCell ref="G3:G4"/>
    <mergeCell ref="H3:H4"/>
    <mergeCell ref="I3:I4"/>
    <mergeCell ref="P3:P4"/>
    <mergeCell ref="Q3:Q4"/>
  </mergeCells>
  <printOptions horizontalCentered="1"/>
  <pageMargins left="0.393055555555556" right="0.393055555555556" top="0.747916666666667" bottom="0.747916666666667" header="0.314583333333333" footer="0.314583333333333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WJF</dc:creator>
  <cp:lastModifiedBy>user</cp:lastModifiedBy>
  <dcterms:created xsi:type="dcterms:W3CDTF">2020-06-02T07:24:00Z</dcterms:created>
  <cp:lastPrinted>2024-03-06T01:49:00Z</cp:lastPrinted>
  <dcterms:modified xsi:type="dcterms:W3CDTF">2026-03-13T17:05:12Z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7DAEF56BDD57AD2448D3B369B3E83BAC_43</vt:lpwstr>
  </property>
  <property fmtid="{D5CDD505-2E9C-101B-9397-08002B2CF9AE}" pid="4" name="CalculationRule">
    <vt:i4>0</vt:i4>
  </property>
</Properties>
</file>