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75"/>
  </bookViews>
  <sheets>
    <sheet name="Sheet1" sheetId="4" r:id="rId1"/>
  </sheets>
  <definedNames>
    <definedName name="_xlnm._FilterDatabase" localSheetId="0" hidden="1">Sheet1!$A$1:$Q$101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<sst xmlns="http://schemas.openxmlformats.org/spreadsheetml/2006/main" count="829" uniqueCount="343">
  <si>
    <t>附件：</t>
  </si>
  <si>
    <t>安溪县2026年第一季度公益性岗位补贴资金明细表</t>
  </si>
  <si>
    <t>序号</t>
  </si>
  <si>
    <t>乡镇</t>
  </si>
  <si>
    <t>岗位
安置单位</t>
  </si>
  <si>
    <t>岗位
名称</t>
  </si>
  <si>
    <t>岗位安置人员</t>
  </si>
  <si>
    <t>性别</t>
  </si>
  <si>
    <t>身份证号码</t>
  </si>
  <si>
    <t>就业创业证号</t>
  </si>
  <si>
    <t>安置人员
类型</t>
  </si>
  <si>
    <t>签订劳动合同
起止时间</t>
  </si>
  <si>
    <t>是否缴纳社会保险</t>
  </si>
  <si>
    <t>申请补贴时间段</t>
  </si>
  <si>
    <r>
      <rPr>
        <b/>
        <sz val="12"/>
        <rFont val="楷体"/>
        <charset val="134"/>
      </rPr>
      <t xml:space="preserve">补贴月数
</t>
    </r>
    <r>
      <rPr>
        <b/>
        <sz val="10"/>
        <rFont val="楷体"/>
        <charset val="134"/>
      </rPr>
      <t>(个月)</t>
    </r>
  </si>
  <si>
    <r>
      <rPr>
        <b/>
        <sz val="12"/>
        <rFont val="楷体"/>
        <charset val="134"/>
      </rPr>
      <t xml:space="preserve">补贴
标准
</t>
    </r>
    <r>
      <rPr>
        <b/>
        <sz val="10"/>
        <rFont val="楷体"/>
        <charset val="134"/>
      </rPr>
      <t>(元/月)</t>
    </r>
  </si>
  <si>
    <t>补贴
金额
(元)</t>
  </si>
  <si>
    <r>
      <rPr>
        <b/>
        <sz val="12"/>
        <rFont val="楷体"/>
        <charset val="134"/>
      </rPr>
      <t>已享受
补贴月数</t>
    </r>
    <r>
      <rPr>
        <b/>
        <sz val="10"/>
        <rFont val="楷体"/>
        <charset val="134"/>
      </rPr>
      <t>(个月)</t>
    </r>
  </si>
  <si>
    <t>备注</t>
  </si>
  <si>
    <t>虎邱镇</t>
  </si>
  <si>
    <t>石山村</t>
  </si>
  <si>
    <t>保洁员</t>
  </si>
  <si>
    <t>朱丽珠</t>
  </si>
  <si>
    <t>女</t>
  </si>
  <si>
    <t>350524********352X</t>
  </si>
  <si>
    <t>3505240017002488</t>
  </si>
  <si>
    <t>脱贫人口</t>
  </si>
  <si>
    <t xml:space="preserve">2024.07.01-2027.06.30   </t>
  </si>
  <si>
    <t>是</t>
  </si>
  <si>
    <t>2026.01-03</t>
  </si>
  <si>
    <t>小计：</t>
  </si>
  <si>
    <t>魁斗镇</t>
  </si>
  <si>
    <t>奇观村</t>
  </si>
  <si>
    <t>陈明治</t>
  </si>
  <si>
    <t>350524********7422</t>
  </si>
  <si>
    <t>3505240017002411</t>
  </si>
  <si>
    <t xml:space="preserve">2023.09.04-2026.09.03   </t>
  </si>
  <si>
    <t>陈志超</t>
  </si>
  <si>
    <t>男</t>
  </si>
  <si>
    <t>350524********7455</t>
  </si>
  <si>
    <t>3505240025000047</t>
  </si>
  <si>
    <t>低保户</t>
  </si>
  <si>
    <t>2025.04.01-2028.03.31</t>
  </si>
  <si>
    <t>尾溪村</t>
  </si>
  <si>
    <t>易荣强</t>
  </si>
  <si>
    <t>350524********7415</t>
  </si>
  <si>
    <t>3505240025000066</t>
  </si>
  <si>
    <t>持《残疾人证》人员</t>
  </si>
  <si>
    <t>溪东村</t>
  </si>
  <si>
    <t>王贵禄</t>
  </si>
  <si>
    <t>3505240025000046</t>
  </si>
  <si>
    <t>王进益</t>
  </si>
  <si>
    <t>350524********7436</t>
  </si>
  <si>
    <t>3505240015003446</t>
  </si>
  <si>
    <t>蓝田镇</t>
  </si>
  <si>
    <t>蓝二村</t>
  </si>
  <si>
    <t>徐淑芬</t>
  </si>
  <si>
    <t>350524********8021</t>
  </si>
  <si>
    <t>3505240024000398</t>
  </si>
  <si>
    <t>2025.03.15-2028.03.14</t>
  </si>
  <si>
    <t>龙门镇</t>
  </si>
  <si>
    <t>龙美村</t>
  </si>
  <si>
    <t>林先锋</t>
  </si>
  <si>
    <t>350524********3051</t>
  </si>
  <si>
    <t>3505240025000011</t>
  </si>
  <si>
    <t>持《残疾人证》
人员</t>
  </si>
  <si>
    <t>林进宝</t>
  </si>
  <si>
    <t>350524********303X</t>
  </si>
  <si>
    <t>3505240025000040</t>
  </si>
  <si>
    <t>2月份离职</t>
  </si>
  <si>
    <t>凤城镇</t>
  </si>
  <si>
    <t>蓝湖社区</t>
  </si>
  <si>
    <t>菁菁护苗园
管理员</t>
  </si>
  <si>
    <t>陈虎才</t>
  </si>
  <si>
    <t>350524********8377</t>
  </si>
  <si>
    <t>3505240024000139</t>
  </si>
  <si>
    <t>农村计生户</t>
  </si>
  <si>
    <t>2024.07.01-2027.06.30</t>
  </si>
  <si>
    <t>上西社区</t>
  </si>
  <si>
    <t>刘月红</t>
  </si>
  <si>
    <t>350524********0022</t>
  </si>
  <si>
    <t>3505240019000570</t>
  </si>
  <si>
    <t>城镇40、50居民</t>
  </si>
  <si>
    <t>2025.01.01-2027.12.31</t>
  </si>
  <si>
    <t>许淑红</t>
  </si>
  <si>
    <t>350524********1048</t>
  </si>
  <si>
    <t>3505249011001910</t>
  </si>
  <si>
    <t>东北社区</t>
  </si>
  <si>
    <t>林昭阳</t>
  </si>
  <si>
    <t>350524********3069</t>
  </si>
  <si>
    <t>3505240025000199</t>
  </si>
  <si>
    <t>2025.06.03-2028.06.02</t>
  </si>
  <si>
    <t>湖滨社区</t>
  </si>
  <si>
    <t>谢金萍</t>
  </si>
  <si>
    <t>350524********6529</t>
  </si>
  <si>
    <t>3505240025000204</t>
  </si>
  <si>
    <t>2025.06.03-2027.01.31</t>
  </si>
  <si>
    <t>陈华清</t>
  </si>
  <si>
    <t>350524********7747</t>
  </si>
  <si>
    <t>3505240017000138</t>
  </si>
  <si>
    <t>2025.05.01-2026.08.31</t>
  </si>
  <si>
    <t xml:space="preserve">
城厢镇
城厢镇</t>
  </si>
  <si>
    <t>砖文村</t>
  </si>
  <si>
    <t>唐巧娥</t>
  </si>
  <si>
    <t>350524********1049</t>
  </si>
  <si>
    <t>3505240023000619</t>
  </si>
  <si>
    <t>2023.10.01-2026.09.30</t>
  </si>
  <si>
    <t>团结村</t>
  </si>
  <si>
    <t>陈体长</t>
  </si>
  <si>
    <t>350524********2513</t>
  </si>
  <si>
    <t>3505240023000620</t>
  </si>
  <si>
    <t>石古村</t>
  </si>
  <si>
    <t>谢清霞</t>
  </si>
  <si>
    <t>350524********2521</t>
  </si>
  <si>
    <t>3505240217005920</t>
  </si>
  <si>
    <t>谢章宝</t>
  </si>
  <si>
    <t>350524********2510</t>
  </si>
  <si>
    <t>3505240017001914</t>
  </si>
  <si>
    <t>古山村</t>
  </si>
  <si>
    <t>林锦华</t>
  </si>
  <si>
    <t>350524********4022</t>
  </si>
  <si>
    <t>3505240023000621</t>
  </si>
  <si>
    <t>同美村</t>
  </si>
  <si>
    <t>陈老花</t>
  </si>
  <si>
    <t>350524********2545</t>
  </si>
  <si>
    <t>3505240017001745</t>
  </si>
  <si>
    <t>码头村</t>
  </si>
  <si>
    <t>林月娥</t>
  </si>
  <si>
    <t>350524********354X</t>
  </si>
  <si>
    <t>3505240024000465</t>
  </si>
  <si>
    <t>2025.02.15-2028.02.14</t>
  </si>
  <si>
    <t>许小青</t>
  </si>
  <si>
    <t>350524********2580</t>
  </si>
  <si>
    <t>3505240024000466</t>
  </si>
  <si>
    <t>陈茗香</t>
  </si>
  <si>
    <t>350524********716X</t>
  </si>
  <si>
    <t>3505240024000467</t>
  </si>
  <si>
    <t>谢章虎</t>
  </si>
  <si>
    <t>350524********2514</t>
  </si>
  <si>
    <t>3505240217005917</t>
  </si>
  <si>
    <t>陈爱玉</t>
  </si>
  <si>
    <t>350524********5529</t>
  </si>
  <si>
    <t>3505240217005943</t>
  </si>
  <si>
    <t>剑斗镇</t>
  </si>
  <si>
    <t>云溪村</t>
  </si>
  <si>
    <t>郑文良</t>
  </si>
  <si>
    <t>350524********2071</t>
  </si>
  <si>
    <t>3505240017002239</t>
  </si>
  <si>
    <t>2023.06.01-2026.05.31</t>
  </si>
  <si>
    <t>尚山坑村</t>
  </si>
  <si>
    <t>周东普</t>
  </si>
  <si>
    <t>350524********2014</t>
  </si>
  <si>
    <t>3505240025000071</t>
  </si>
  <si>
    <t>2025.04.03-2028.04.02</t>
  </si>
  <si>
    <t>仙荣村</t>
  </si>
  <si>
    <t>黄永清</t>
  </si>
  <si>
    <t>3505240217004804</t>
  </si>
  <si>
    <t>2025.04.03-2026.04.02</t>
  </si>
  <si>
    <t>福斗村</t>
  </si>
  <si>
    <t>王清峰</t>
  </si>
  <si>
    <t>350524********2012</t>
  </si>
  <si>
    <t>3505240025000074</t>
  </si>
  <si>
    <t>剑斗村</t>
  </si>
  <si>
    <t>吴剑寿</t>
  </si>
  <si>
    <t>350524********2032</t>
  </si>
  <si>
    <t>3505240025000068</t>
  </si>
  <si>
    <t>吴英烂</t>
  </si>
  <si>
    <t>350524********2016</t>
  </si>
  <si>
    <t>3505240025000067</t>
  </si>
  <si>
    <t>林素芳</t>
  </si>
  <si>
    <t>350524********2044</t>
  </si>
  <si>
    <t>3505240217004757</t>
  </si>
  <si>
    <t>双洋村</t>
  </si>
  <si>
    <t>苏永定</t>
  </si>
  <si>
    <t>350524********201X</t>
  </si>
  <si>
    <t>3505240017002272</t>
  </si>
  <si>
    <t>2025.04.17-2028.04.16</t>
  </si>
  <si>
    <t>西坪镇</t>
  </si>
  <si>
    <t>宝潭村</t>
  </si>
  <si>
    <t>颜昆太</t>
  </si>
  <si>
    <t>350524********4016</t>
  </si>
  <si>
    <t>3505240017002737</t>
  </si>
  <si>
    <t>2023.08.01-2026.07.31</t>
  </si>
  <si>
    <t>平原村</t>
  </si>
  <si>
    <t>郭章明</t>
  </si>
  <si>
    <t>350524********4055</t>
  </si>
  <si>
    <t>3505240217006823</t>
  </si>
  <si>
    <t xml:space="preserve">
白濑乡
白濑乡</t>
  </si>
  <si>
    <t>白濑乡人民政府</t>
  </si>
  <si>
    <t>治安巡逻员</t>
  </si>
  <si>
    <t>周军成</t>
  </si>
  <si>
    <t>350524********861X</t>
  </si>
  <si>
    <t>3505240217005998</t>
  </si>
  <si>
    <t>2023.12.01-2026.11.30</t>
  </si>
  <si>
    <t>林柳青</t>
  </si>
  <si>
    <t>350524********8624</t>
  </si>
  <si>
    <t>3505240017003256</t>
  </si>
  <si>
    <t>许秋兰</t>
  </si>
  <si>
    <t>350524********8647</t>
  </si>
  <si>
    <t>3505240017003233</t>
  </si>
  <si>
    <t>2025.02.01-2028.01.31</t>
  </si>
  <si>
    <t>林利德</t>
  </si>
  <si>
    <t>350524********8636</t>
  </si>
  <si>
    <t>3505240025000006</t>
  </si>
  <si>
    <t>许青梅</t>
  </si>
  <si>
    <t>3505240217005762</t>
  </si>
  <si>
    <t>绿化园林
管理员</t>
  </si>
  <si>
    <t>苏百林</t>
  </si>
  <si>
    <t>350524********8614</t>
  </si>
  <si>
    <t>3505240017003221</t>
  </si>
  <si>
    <t>湖上乡</t>
  </si>
  <si>
    <t>珍地村</t>
  </si>
  <si>
    <t>何水山</t>
  </si>
  <si>
    <t>350524********5014</t>
  </si>
  <si>
    <t>3505240017003832</t>
  </si>
  <si>
    <t>何书明</t>
  </si>
  <si>
    <t>350524********5019</t>
  </si>
  <si>
    <t>3505240017003837</t>
  </si>
  <si>
    <t>盛富村</t>
  </si>
  <si>
    <t>钟文灿</t>
  </si>
  <si>
    <t>350524********5032</t>
  </si>
  <si>
    <t>3505240017003709</t>
  </si>
  <si>
    <t>钟三才</t>
  </si>
  <si>
    <t>350524********5056</t>
  </si>
  <si>
    <t>3505240017003719</t>
  </si>
  <si>
    <t>钟丽红</t>
  </si>
  <si>
    <t>350524********5069</t>
  </si>
  <si>
    <t>3505240217006061</t>
  </si>
  <si>
    <t>2023.10.13-2026.10.12</t>
  </si>
  <si>
    <t>飞新村</t>
  </si>
  <si>
    <t>陈远达</t>
  </si>
  <si>
    <t>3505240017003886</t>
  </si>
  <si>
    <t>2024.08.01-2027.07.31</t>
  </si>
  <si>
    <t>格头村</t>
  </si>
  <si>
    <t>苏素清</t>
  </si>
  <si>
    <t>350524********5087</t>
  </si>
  <si>
    <t>3505240017003699</t>
  </si>
  <si>
    <t>黄武村</t>
  </si>
  <si>
    <t>钟玉惠</t>
  </si>
  <si>
    <t>350524********5021</t>
  </si>
  <si>
    <t>3505240217006698</t>
  </si>
  <si>
    <t>2026.1.1-2028.12.31</t>
  </si>
  <si>
    <t>首次</t>
  </si>
  <si>
    <t>林春安</t>
  </si>
  <si>
    <t>350524********5050</t>
  </si>
  <si>
    <t>3505240025000399</t>
  </si>
  <si>
    <t>长林村</t>
  </si>
  <si>
    <t>陈桂金</t>
  </si>
  <si>
    <t>3505240025000400</t>
  </si>
  <si>
    <t>湖新村</t>
  </si>
  <si>
    <t>苏振宇</t>
  </si>
  <si>
    <t>350524********505X</t>
  </si>
  <si>
    <t>3505240217006078</t>
  </si>
  <si>
    <t>参内镇</t>
  </si>
  <si>
    <t>罗内村</t>
  </si>
  <si>
    <t>黄金发</t>
  </si>
  <si>
    <t>350524********6512</t>
  </si>
  <si>
    <t>3505240024000475</t>
  </si>
  <si>
    <t>2025.02.05-2028.02.04</t>
  </si>
  <si>
    <t>黄军土</t>
  </si>
  <si>
    <t>350524********6517</t>
  </si>
  <si>
    <t>3505240024000479</t>
  </si>
  <si>
    <t>参山村</t>
  </si>
  <si>
    <t>高志全</t>
  </si>
  <si>
    <t>350524********6510</t>
  </si>
  <si>
    <t>3505240024000419</t>
  </si>
  <si>
    <t>叶俊杰</t>
  </si>
  <si>
    <t>350524********6550</t>
  </si>
  <si>
    <t>3505240024000418</t>
  </si>
  <si>
    <t>金悦社区</t>
  </si>
  <si>
    <t>谢朝阳</t>
  </si>
  <si>
    <t>3505240024000476</t>
  </si>
  <si>
    <t>叶华阳</t>
  </si>
  <si>
    <t>350524********6519</t>
  </si>
  <si>
    <t>3505240025000035</t>
  </si>
  <si>
    <t xml:space="preserve">
蓬莱镇
蓬莱镇</t>
  </si>
  <si>
    <t>鹤前村</t>
  </si>
  <si>
    <t>刘建呈</t>
  </si>
  <si>
    <t>350524********1053</t>
  </si>
  <si>
    <t>3505240025000065</t>
  </si>
  <si>
    <t>林瑞凤</t>
  </si>
  <si>
    <t>350524********1066</t>
  </si>
  <si>
    <t>3505240018000036</t>
  </si>
  <si>
    <t>12</t>
  </si>
  <si>
    <t>刘育林</t>
  </si>
  <si>
    <t>350524********1035</t>
  </si>
  <si>
    <t>3505240024000444</t>
  </si>
  <si>
    <t>联盟村</t>
  </si>
  <si>
    <t>刘长河</t>
  </si>
  <si>
    <t>350524********105X</t>
  </si>
  <si>
    <t>3505240217007675</t>
  </si>
  <si>
    <t>张东成</t>
  </si>
  <si>
    <t>350524********115X</t>
  </si>
  <si>
    <t>3505240217007292</t>
  </si>
  <si>
    <t>刘明峰</t>
  </si>
  <si>
    <t xml:space="preserve">350524********101X </t>
  </si>
  <si>
    <t>3505240217007453</t>
  </si>
  <si>
    <t>岭东村</t>
  </si>
  <si>
    <t>林芦霏</t>
  </si>
  <si>
    <t>350524********1061</t>
  </si>
  <si>
    <t>3505240217007974</t>
  </si>
  <si>
    <t>龙居村</t>
  </si>
  <si>
    <t>胡炳源</t>
  </si>
  <si>
    <t>350524********1071</t>
  </si>
  <si>
    <t>3505240217008226</t>
  </si>
  <si>
    <t>美滨村</t>
  </si>
  <si>
    <t>吴小花</t>
  </si>
  <si>
    <t>350524********1047</t>
  </si>
  <si>
    <t>3505240024000434</t>
  </si>
  <si>
    <t>新林村</t>
  </si>
  <si>
    <t>陈勇</t>
  </si>
  <si>
    <t>513022********5734</t>
  </si>
  <si>
    <t>3505240217007907</t>
  </si>
  <si>
    <t>植洋村</t>
  </si>
  <si>
    <t>傅子强</t>
  </si>
  <si>
    <t>350524********1036</t>
  </si>
  <si>
    <t>3505240217007497</t>
  </si>
  <si>
    <t>胡彼生</t>
  </si>
  <si>
    <t>3505240020001798</t>
  </si>
  <si>
    <t>蓬新村</t>
  </si>
  <si>
    <t>林培娇</t>
  </si>
  <si>
    <t>350524********102X</t>
  </si>
  <si>
    <t>3505240024000435</t>
  </si>
  <si>
    <t>林志福</t>
  </si>
  <si>
    <t>350524********1012</t>
  </si>
  <si>
    <t>3505240217008212</t>
  </si>
  <si>
    <t>长卿镇</t>
  </si>
  <si>
    <t>玉美村</t>
  </si>
  <si>
    <t>苏伟省</t>
  </si>
  <si>
    <t>350524********5532</t>
  </si>
  <si>
    <t>3505240024000473</t>
  </si>
  <si>
    <t>湖头镇</t>
  </si>
  <si>
    <t>下坑村</t>
  </si>
  <si>
    <t>黄小辉</t>
  </si>
  <si>
    <t>350524********1537</t>
  </si>
  <si>
    <t>3505240017003458</t>
  </si>
  <si>
    <t>2026.01.01-2026.12.31</t>
  </si>
  <si>
    <t>山都村</t>
  </si>
  <si>
    <t>裴志远</t>
  </si>
  <si>
    <t>350524********1519</t>
  </si>
  <si>
    <t>3505240217008435</t>
  </si>
  <si>
    <t>总计：</t>
  </si>
  <si>
    <r>
      <t>说明：</t>
    </r>
    <r>
      <rPr>
        <sz val="9"/>
        <rFont val="仿宋"/>
        <charset val="134"/>
      </rPr>
      <t>根据闽人社文〔2025〕14号，从2025年4月1日起我县最低工资标准调整为每月2045元，非全日制用工最低工资标准为每小时21.5元。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</si>
</sst>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黑体"/>
      <charset val="134"/>
    </font>
    <font>
      <b/>
      <sz val="11"/>
      <name val="黑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楷体"/>
      <charset val="134"/>
    </font>
    <font>
      <sz val="9"/>
      <name val="仿宋"/>
      <charset val="134"/>
    </font>
    <font>
      <sz val="10"/>
      <name val="仿宋"/>
      <charset val="134"/>
    </font>
    <font>
      <sz val="7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0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/>
    </xf>
    <xf numFmtId="0" fontId="8" fillId="0" borderId="1" xfId="49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花名册2_9" xfId="49"/>
    <cellStyle name="常规 2" xfId="50"/>
  </cellStyle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穿越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5"/>
  <sheetViews>
    <sheetView tabSelected="1" workbookViewId="0">
      <selection activeCell="A2" sqref="A2:Q2"/>
    </sheetView>
  </sheetViews>
  <sheetFormatPr defaultColWidth="9" defaultRowHeight="14.25"/>
  <cols>
    <col min="1" max="1" width="4.125" style="1" customWidth="1"/>
    <col min="2" max="2" width="5.875" style="1" customWidth="1"/>
    <col min="3" max="3" width="11.125" style="1" customWidth="1"/>
    <col min="4" max="4" width="8.125" style="1" customWidth="1"/>
    <col min="5" max="5" width="6.775" style="1" customWidth="1"/>
    <col min="6" max="6" width="3.64166666666667" style="1" customWidth="1"/>
    <col min="7" max="7" width="16.1416666666667" style="1" customWidth="1"/>
    <col min="8" max="8" width="14.625" style="1" customWidth="1"/>
    <col min="9" max="9" width="12.5" style="1" customWidth="1"/>
    <col min="10" max="10" width="18.5" style="1" customWidth="1"/>
    <col min="11" max="11" width="8" style="1" customWidth="1"/>
    <col min="12" max="12" width="10.3083333333333" style="1" customWidth="1"/>
    <col min="13" max="13" width="6.45833333333333" style="1" customWidth="1"/>
    <col min="14" max="14" width="7.875" style="1" customWidth="1"/>
    <col min="15" max="15" width="7.375" style="1" customWidth="1"/>
    <col min="16" max="16" width="9.125" style="5" customWidth="1"/>
    <col min="17" max="17" width="9" style="1" customWidth="1"/>
    <col min="18" max="16384" width="9" style="1"/>
  </cols>
  <sheetData>
    <row r="1" ht="21" customHeight="1" spans="1:17">
      <c r="A1" s="6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5"/>
    </row>
    <row r="2" ht="3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42.75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5" t="s">
        <v>11</v>
      </c>
      <c r="K3" s="8" t="s">
        <v>12</v>
      </c>
      <c r="L3" s="16" t="s">
        <v>13</v>
      </c>
      <c r="M3" s="8" t="s">
        <v>14</v>
      </c>
      <c r="N3" s="8" t="s">
        <v>15</v>
      </c>
      <c r="O3" s="16" t="s">
        <v>16</v>
      </c>
      <c r="P3" s="16" t="s">
        <v>17</v>
      </c>
      <c r="Q3" s="16" t="s">
        <v>18</v>
      </c>
    </row>
    <row r="4" s="1" customFormat="1" ht="25" customHeight="1" spans="1:17">
      <c r="A4" s="9">
        <v>1</v>
      </c>
      <c r="B4" s="10" t="s">
        <v>19</v>
      </c>
      <c r="C4" s="10" t="s">
        <v>20</v>
      </c>
      <c r="D4" s="11" t="s">
        <v>21</v>
      </c>
      <c r="E4" s="11" t="s">
        <v>22</v>
      </c>
      <c r="F4" s="11" t="s">
        <v>23</v>
      </c>
      <c r="G4" s="11" t="s">
        <v>24</v>
      </c>
      <c r="H4" s="35" t="s">
        <v>25</v>
      </c>
      <c r="I4" s="14" t="s">
        <v>26</v>
      </c>
      <c r="J4" s="10" t="s">
        <v>27</v>
      </c>
      <c r="K4" s="11" t="s">
        <v>28</v>
      </c>
      <c r="L4" s="9" t="s">
        <v>29</v>
      </c>
      <c r="M4" s="9">
        <v>3</v>
      </c>
      <c r="N4" s="9">
        <v>2045</v>
      </c>
      <c r="O4" s="9">
        <v>6135</v>
      </c>
      <c r="P4" s="17">
        <v>18</v>
      </c>
      <c r="Q4" s="22"/>
    </row>
    <row r="5" s="2" customFormat="1" ht="25" customHeight="1" spans="1:17">
      <c r="A5" s="12" t="s">
        <v>30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8">
        <f>SUM(O4:O4)</f>
        <v>6135</v>
      </c>
      <c r="P5" s="19"/>
      <c r="Q5" s="12"/>
    </row>
    <row r="6" s="1" customFormat="1" ht="25" customHeight="1" spans="1:17">
      <c r="A6" s="9">
        <v>1</v>
      </c>
      <c r="B6" s="10" t="s">
        <v>31</v>
      </c>
      <c r="C6" s="9" t="s">
        <v>32</v>
      </c>
      <c r="D6" s="9" t="s">
        <v>21</v>
      </c>
      <c r="E6" s="10" t="s">
        <v>33</v>
      </c>
      <c r="F6" s="9" t="s">
        <v>23</v>
      </c>
      <c r="G6" s="10" t="s">
        <v>34</v>
      </c>
      <c r="H6" s="36" t="s">
        <v>35</v>
      </c>
      <c r="I6" s="14" t="s">
        <v>26</v>
      </c>
      <c r="J6" s="10" t="s">
        <v>36</v>
      </c>
      <c r="K6" s="9" t="s">
        <v>28</v>
      </c>
      <c r="L6" s="9" t="s">
        <v>29</v>
      </c>
      <c r="M6" s="9">
        <v>3</v>
      </c>
      <c r="N6" s="9">
        <v>2045</v>
      </c>
      <c r="O6" s="9">
        <v>6135</v>
      </c>
      <c r="P6" s="17">
        <v>28</v>
      </c>
      <c r="Q6" s="23"/>
    </row>
    <row r="7" s="3" customFormat="1" ht="25" customHeight="1" spans="1:17">
      <c r="A7" s="9">
        <v>2</v>
      </c>
      <c r="B7" s="10"/>
      <c r="C7" s="9" t="s">
        <v>32</v>
      </c>
      <c r="D7" s="9" t="s">
        <v>21</v>
      </c>
      <c r="E7" s="9" t="s">
        <v>37</v>
      </c>
      <c r="F7" s="9" t="s">
        <v>38</v>
      </c>
      <c r="G7" s="9" t="s">
        <v>39</v>
      </c>
      <c r="H7" s="37" t="s">
        <v>40</v>
      </c>
      <c r="I7" s="9" t="s">
        <v>41</v>
      </c>
      <c r="J7" s="9" t="s">
        <v>42</v>
      </c>
      <c r="K7" s="9" t="s">
        <v>28</v>
      </c>
      <c r="L7" s="9" t="s">
        <v>29</v>
      </c>
      <c r="M7" s="9">
        <v>3</v>
      </c>
      <c r="N7" s="9">
        <v>2045</v>
      </c>
      <c r="O7" s="9">
        <v>6135</v>
      </c>
      <c r="P7" s="17">
        <v>9</v>
      </c>
      <c r="Q7" s="24"/>
    </row>
    <row r="8" s="3" customFormat="1" ht="25" customHeight="1" spans="1:17">
      <c r="A8" s="9">
        <v>3</v>
      </c>
      <c r="B8" s="10"/>
      <c r="C8" s="9" t="s">
        <v>43</v>
      </c>
      <c r="D8" s="9" t="s">
        <v>21</v>
      </c>
      <c r="E8" s="9" t="s">
        <v>44</v>
      </c>
      <c r="F8" s="9" t="s">
        <v>38</v>
      </c>
      <c r="G8" s="9" t="s">
        <v>45</v>
      </c>
      <c r="H8" s="37" t="s">
        <v>46</v>
      </c>
      <c r="I8" s="10" t="s">
        <v>47</v>
      </c>
      <c r="J8" s="9" t="s">
        <v>42</v>
      </c>
      <c r="K8" s="9" t="s">
        <v>28</v>
      </c>
      <c r="L8" s="9" t="s">
        <v>29</v>
      </c>
      <c r="M8" s="9">
        <v>3</v>
      </c>
      <c r="N8" s="9">
        <v>2045</v>
      </c>
      <c r="O8" s="9">
        <v>6135</v>
      </c>
      <c r="P8" s="17">
        <v>9</v>
      </c>
      <c r="Q8" s="24"/>
    </row>
    <row r="9" s="3" customFormat="1" ht="25" customHeight="1" spans="1:17">
      <c r="A9" s="9">
        <v>4</v>
      </c>
      <c r="B9" s="10"/>
      <c r="C9" s="9" t="s">
        <v>48</v>
      </c>
      <c r="D9" s="9" t="s">
        <v>21</v>
      </c>
      <c r="E9" s="9" t="s">
        <v>49</v>
      </c>
      <c r="F9" s="9" t="s">
        <v>38</v>
      </c>
      <c r="G9" s="9" t="s">
        <v>45</v>
      </c>
      <c r="H9" s="37" t="s">
        <v>50</v>
      </c>
      <c r="I9" s="9" t="s">
        <v>41</v>
      </c>
      <c r="J9" s="9" t="s">
        <v>42</v>
      </c>
      <c r="K9" s="9" t="s">
        <v>28</v>
      </c>
      <c r="L9" s="9" t="s">
        <v>29</v>
      </c>
      <c r="M9" s="9">
        <v>3</v>
      </c>
      <c r="N9" s="9">
        <v>2045</v>
      </c>
      <c r="O9" s="9">
        <v>6135</v>
      </c>
      <c r="P9" s="17">
        <v>9</v>
      </c>
      <c r="Q9" s="24"/>
    </row>
    <row r="10" s="3" customFormat="1" ht="25" customHeight="1" spans="1:17">
      <c r="A10" s="9">
        <v>5</v>
      </c>
      <c r="B10" s="10"/>
      <c r="C10" s="9" t="s">
        <v>48</v>
      </c>
      <c r="D10" s="9" t="s">
        <v>21</v>
      </c>
      <c r="E10" s="9" t="s">
        <v>51</v>
      </c>
      <c r="F10" s="9" t="s">
        <v>38</v>
      </c>
      <c r="G10" s="9" t="s">
        <v>52</v>
      </c>
      <c r="H10" s="37" t="s">
        <v>53</v>
      </c>
      <c r="I10" s="9" t="s">
        <v>41</v>
      </c>
      <c r="J10" s="9" t="s">
        <v>42</v>
      </c>
      <c r="K10" s="9" t="s">
        <v>28</v>
      </c>
      <c r="L10" s="9" t="s">
        <v>29</v>
      </c>
      <c r="M10" s="9">
        <v>3</v>
      </c>
      <c r="N10" s="9">
        <v>2045</v>
      </c>
      <c r="O10" s="9">
        <v>6135</v>
      </c>
      <c r="P10" s="17">
        <v>9</v>
      </c>
      <c r="Q10" s="24"/>
    </row>
    <row r="11" s="2" customFormat="1" ht="25" customHeight="1" spans="1:17">
      <c r="A11" s="12" t="s">
        <v>30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8">
        <f>SUM(O6:O10)</f>
        <v>30675</v>
      </c>
      <c r="P11" s="19"/>
      <c r="Q11" s="12"/>
    </row>
    <row r="12" s="3" customFormat="1" ht="25" customHeight="1" spans="1:17">
      <c r="A12" s="9">
        <v>1</v>
      </c>
      <c r="B12" s="10" t="s">
        <v>54</v>
      </c>
      <c r="C12" s="9" t="s">
        <v>55</v>
      </c>
      <c r="D12" s="9" t="s">
        <v>21</v>
      </c>
      <c r="E12" s="9" t="s">
        <v>56</v>
      </c>
      <c r="F12" s="9" t="s">
        <v>23</v>
      </c>
      <c r="G12" s="9" t="s">
        <v>57</v>
      </c>
      <c r="H12" s="37" t="s">
        <v>58</v>
      </c>
      <c r="I12" s="10" t="s">
        <v>41</v>
      </c>
      <c r="J12" s="9" t="s">
        <v>59</v>
      </c>
      <c r="K12" s="9" t="s">
        <v>28</v>
      </c>
      <c r="L12" s="9" t="s">
        <v>29</v>
      </c>
      <c r="M12" s="9">
        <v>3</v>
      </c>
      <c r="N12" s="9">
        <v>2045</v>
      </c>
      <c r="O12" s="9">
        <v>6135</v>
      </c>
      <c r="P12" s="9">
        <v>9.5</v>
      </c>
      <c r="Q12" s="10"/>
    </row>
    <row r="13" s="2" customFormat="1" ht="25" customHeight="1" spans="1:17">
      <c r="A13" s="12" t="s">
        <v>30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8">
        <f>SUM(O12:O12)</f>
        <v>6135</v>
      </c>
      <c r="P13" s="19"/>
      <c r="Q13" s="12"/>
    </row>
    <row r="14" s="1" customFormat="1" ht="25" customHeight="1" spans="1:17">
      <c r="A14" s="9">
        <v>1</v>
      </c>
      <c r="B14" s="10" t="s">
        <v>60</v>
      </c>
      <c r="C14" s="10" t="s">
        <v>61</v>
      </c>
      <c r="D14" s="10" t="s">
        <v>21</v>
      </c>
      <c r="E14" s="10" t="s">
        <v>62</v>
      </c>
      <c r="F14" s="10" t="s">
        <v>38</v>
      </c>
      <c r="G14" s="10" t="s">
        <v>63</v>
      </c>
      <c r="H14" s="36" t="s">
        <v>64</v>
      </c>
      <c r="I14" s="10" t="s">
        <v>65</v>
      </c>
      <c r="J14" s="10" t="s">
        <v>42</v>
      </c>
      <c r="K14" s="10" t="s">
        <v>28</v>
      </c>
      <c r="L14" s="9" t="s">
        <v>29</v>
      </c>
      <c r="M14" s="9">
        <v>3</v>
      </c>
      <c r="N14" s="9">
        <v>2045</v>
      </c>
      <c r="O14" s="9">
        <v>6135</v>
      </c>
      <c r="P14" s="9">
        <v>9</v>
      </c>
      <c r="Q14" s="22"/>
    </row>
    <row r="15" s="1" customFormat="1" ht="25" customHeight="1" spans="1:17">
      <c r="A15" s="9">
        <v>2</v>
      </c>
      <c r="B15" s="10"/>
      <c r="C15" s="10" t="s">
        <v>61</v>
      </c>
      <c r="D15" s="10" t="s">
        <v>21</v>
      </c>
      <c r="E15" s="10" t="s">
        <v>66</v>
      </c>
      <c r="F15" s="10" t="s">
        <v>38</v>
      </c>
      <c r="G15" s="10" t="s">
        <v>67</v>
      </c>
      <c r="H15" s="36" t="s">
        <v>68</v>
      </c>
      <c r="I15" s="10" t="s">
        <v>65</v>
      </c>
      <c r="J15" s="10" t="s">
        <v>42</v>
      </c>
      <c r="K15" s="10" t="s">
        <v>28</v>
      </c>
      <c r="L15" s="9">
        <v>2026.01</v>
      </c>
      <c r="M15" s="9">
        <v>1</v>
      </c>
      <c r="N15" s="9">
        <v>2045</v>
      </c>
      <c r="O15" s="9">
        <v>2045</v>
      </c>
      <c r="P15" s="9">
        <v>9</v>
      </c>
      <c r="Q15" s="9" t="s">
        <v>69</v>
      </c>
    </row>
    <row r="16" s="2" customFormat="1" ht="25" customHeight="1" spans="1:17">
      <c r="A16" s="12" t="s">
        <v>30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8">
        <f>SUM(O14:O15)</f>
        <v>8180</v>
      </c>
      <c r="P16" s="19"/>
      <c r="Q16" s="24"/>
    </row>
    <row r="17" s="3" customFormat="1" ht="25" customHeight="1" spans="1:17">
      <c r="A17" s="9">
        <v>1</v>
      </c>
      <c r="B17" s="10" t="s">
        <v>70</v>
      </c>
      <c r="C17" s="10" t="s">
        <v>71</v>
      </c>
      <c r="D17" s="10" t="s">
        <v>72</v>
      </c>
      <c r="E17" s="10" t="s">
        <v>73</v>
      </c>
      <c r="F17" s="10" t="s">
        <v>38</v>
      </c>
      <c r="G17" s="10" t="s">
        <v>74</v>
      </c>
      <c r="H17" s="36" t="s">
        <v>75</v>
      </c>
      <c r="I17" s="10" t="s">
        <v>76</v>
      </c>
      <c r="J17" s="10" t="s">
        <v>77</v>
      </c>
      <c r="K17" s="9" t="s">
        <v>28</v>
      </c>
      <c r="L17" s="9" t="s">
        <v>29</v>
      </c>
      <c r="M17" s="9">
        <v>3</v>
      </c>
      <c r="N17" s="9">
        <v>2045</v>
      </c>
      <c r="O17" s="9">
        <v>6135</v>
      </c>
      <c r="P17" s="17">
        <v>18</v>
      </c>
      <c r="Q17" s="24"/>
    </row>
    <row r="18" s="3" customFormat="1" ht="25" customHeight="1" spans="1:17">
      <c r="A18" s="9">
        <v>2</v>
      </c>
      <c r="B18" s="10"/>
      <c r="C18" s="10" t="s">
        <v>78</v>
      </c>
      <c r="D18" s="10" t="s">
        <v>21</v>
      </c>
      <c r="E18" s="10" t="s">
        <v>79</v>
      </c>
      <c r="F18" s="10" t="s">
        <v>23</v>
      </c>
      <c r="G18" s="10" t="s">
        <v>80</v>
      </c>
      <c r="H18" s="36" t="s">
        <v>81</v>
      </c>
      <c r="I18" s="10" t="s">
        <v>82</v>
      </c>
      <c r="J18" s="10" t="s">
        <v>83</v>
      </c>
      <c r="K18" s="9" t="s">
        <v>28</v>
      </c>
      <c r="L18" s="9">
        <v>2026.01</v>
      </c>
      <c r="M18" s="9">
        <v>1</v>
      </c>
      <c r="N18" s="9">
        <v>2045</v>
      </c>
      <c r="O18" s="9">
        <v>2045</v>
      </c>
      <c r="P18" s="17">
        <v>12</v>
      </c>
      <c r="Q18" s="9" t="s">
        <v>69</v>
      </c>
    </row>
    <row r="19" s="3" customFormat="1" ht="25" customHeight="1" spans="1:17">
      <c r="A19" s="9">
        <v>3</v>
      </c>
      <c r="B19" s="10"/>
      <c r="C19" s="10" t="s">
        <v>78</v>
      </c>
      <c r="D19" s="10" t="s">
        <v>21</v>
      </c>
      <c r="E19" s="10" t="s">
        <v>84</v>
      </c>
      <c r="F19" s="10" t="s">
        <v>23</v>
      </c>
      <c r="G19" s="10" t="s">
        <v>85</v>
      </c>
      <c r="H19" s="36" t="s">
        <v>86</v>
      </c>
      <c r="I19" s="10" t="s">
        <v>82</v>
      </c>
      <c r="J19" s="10" t="s">
        <v>83</v>
      </c>
      <c r="K19" s="9" t="s">
        <v>28</v>
      </c>
      <c r="L19" s="9" t="s">
        <v>29</v>
      </c>
      <c r="M19" s="9">
        <v>3</v>
      </c>
      <c r="N19" s="9">
        <v>2045</v>
      </c>
      <c r="O19" s="9">
        <v>6135</v>
      </c>
      <c r="P19" s="17">
        <v>12</v>
      </c>
      <c r="Q19" s="24"/>
    </row>
    <row r="20" s="3" customFormat="1" ht="25" customHeight="1" spans="1:17">
      <c r="A20" s="9">
        <v>4</v>
      </c>
      <c r="B20" s="10"/>
      <c r="C20" s="10" t="s">
        <v>87</v>
      </c>
      <c r="D20" s="10" t="s">
        <v>21</v>
      </c>
      <c r="E20" s="10" t="s">
        <v>88</v>
      </c>
      <c r="F20" s="10" t="s">
        <v>23</v>
      </c>
      <c r="G20" s="10" t="s">
        <v>89</v>
      </c>
      <c r="H20" s="36" t="s">
        <v>90</v>
      </c>
      <c r="I20" s="10" t="s">
        <v>76</v>
      </c>
      <c r="J20" s="10" t="s">
        <v>91</v>
      </c>
      <c r="K20" s="10" t="s">
        <v>28</v>
      </c>
      <c r="L20" s="9" t="s">
        <v>29</v>
      </c>
      <c r="M20" s="9">
        <v>3</v>
      </c>
      <c r="N20" s="9">
        <v>2045</v>
      </c>
      <c r="O20" s="9">
        <v>6135</v>
      </c>
      <c r="P20" s="10">
        <v>7</v>
      </c>
      <c r="Q20" s="24"/>
    </row>
    <row r="21" s="3" customFormat="1" ht="25" customHeight="1" spans="1:17">
      <c r="A21" s="9">
        <v>5</v>
      </c>
      <c r="B21" s="10"/>
      <c r="C21" s="10" t="s">
        <v>92</v>
      </c>
      <c r="D21" s="10" t="s">
        <v>21</v>
      </c>
      <c r="E21" s="10" t="s">
        <v>93</v>
      </c>
      <c r="F21" s="10" t="s">
        <v>23</v>
      </c>
      <c r="G21" s="10" t="s">
        <v>94</v>
      </c>
      <c r="H21" s="36" t="s">
        <v>95</v>
      </c>
      <c r="I21" s="10" t="s">
        <v>76</v>
      </c>
      <c r="J21" s="10" t="s">
        <v>96</v>
      </c>
      <c r="K21" s="10" t="s">
        <v>28</v>
      </c>
      <c r="L21" s="9" t="s">
        <v>29</v>
      </c>
      <c r="M21" s="9">
        <v>3</v>
      </c>
      <c r="N21" s="9">
        <v>2045</v>
      </c>
      <c r="O21" s="9">
        <v>6135</v>
      </c>
      <c r="P21" s="10">
        <v>7</v>
      </c>
      <c r="Q21" s="24"/>
    </row>
    <row r="22" s="3" customFormat="1" ht="25" customHeight="1" spans="1:17">
      <c r="A22" s="9">
        <v>6</v>
      </c>
      <c r="B22" s="10"/>
      <c r="C22" s="10" t="s">
        <v>92</v>
      </c>
      <c r="D22" s="10" t="s">
        <v>21</v>
      </c>
      <c r="E22" s="10" t="s">
        <v>97</v>
      </c>
      <c r="F22" s="10" t="s">
        <v>23</v>
      </c>
      <c r="G22" s="10" t="s">
        <v>98</v>
      </c>
      <c r="H22" s="36" t="s">
        <v>99</v>
      </c>
      <c r="I22" s="10" t="s">
        <v>76</v>
      </c>
      <c r="J22" s="10" t="s">
        <v>100</v>
      </c>
      <c r="K22" s="10" t="s">
        <v>28</v>
      </c>
      <c r="L22" s="9" t="s">
        <v>29</v>
      </c>
      <c r="M22" s="9">
        <v>3</v>
      </c>
      <c r="N22" s="9">
        <v>2045</v>
      </c>
      <c r="O22" s="9">
        <v>6135</v>
      </c>
      <c r="P22" s="10">
        <v>8</v>
      </c>
      <c r="Q22" s="24"/>
    </row>
    <row r="23" s="2" customFormat="1" ht="25" customHeight="1" spans="1:17">
      <c r="A23" s="12" t="s">
        <v>30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8">
        <f>SUM(O17:O22)</f>
        <v>32720</v>
      </c>
      <c r="P23" s="19"/>
      <c r="Q23" s="24"/>
    </row>
    <row r="24" s="1" customFormat="1" ht="25" customHeight="1" spans="1:17">
      <c r="A24" s="9">
        <v>1</v>
      </c>
      <c r="B24" s="13" t="s">
        <v>101</v>
      </c>
      <c r="C24" s="10" t="s">
        <v>102</v>
      </c>
      <c r="D24" s="10" t="s">
        <v>21</v>
      </c>
      <c r="E24" s="10" t="s">
        <v>103</v>
      </c>
      <c r="F24" s="10" t="s">
        <v>23</v>
      </c>
      <c r="G24" s="14" t="s">
        <v>104</v>
      </c>
      <c r="H24" s="36" t="s">
        <v>105</v>
      </c>
      <c r="I24" s="14" t="s">
        <v>26</v>
      </c>
      <c r="J24" s="10" t="s">
        <v>106</v>
      </c>
      <c r="K24" s="10" t="s">
        <v>28</v>
      </c>
      <c r="L24" s="9" t="s">
        <v>29</v>
      </c>
      <c r="M24" s="9">
        <v>3</v>
      </c>
      <c r="N24" s="9">
        <v>2045</v>
      </c>
      <c r="O24" s="9">
        <v>6135</v>
      </c>
      <c r="P24" s="17">
        <v>27</v>
      </c>
      <c r="Q24" s="24"/>
    </row>
    <row r="25" s="1" customFormat="1" ht="25" customHeight="1" spans="1:17">
      <c r="A25" s="9">
        <v>2</v>
      </c>
      <c r="B25" s="13"/>
      <c r="C25" s="10" t="s">
        <v>107</v>
      </c>
      <c r="D25" s="10" t="s">
        <v>21</v>
      </c>
      <c r="E25" s="10" t="s">
        <v>108</v>
      </c>
      <c r="F25" s="10" t="s">
        <v>38</v>
      </c>
      <c r="G25" s="14" t="s">
        <v>109</v>
      </c>
      <c r="H25" s="36" t="s">
        <v>110</v>
      </c>
      <c r="I25" s="14" t="s">
        <v>26</v>
      </c>
      <c r="J25" s="10" t="s">
        <v>106</v>
      </c>
      <c r="K25" s="10" t="s">
        <v>28</v>
      </c>
      <c r="L25" s="9" t="s">
        <v>29</v>
      </c>
      <c r="M25" s="9">
        <v>3</v>
      </c>
      <c r="N25" s="9">
        <v>2045</v>
      </c>
      <c r="O25" s="9">
        <v>6135</v>
      </c>
      <c r="P25" s="17">
        <v>27</v>
      </c>
      <c r="Q25" s="24"/>
    </row>
    <row r="26" s="1" customFormat="1" ht="25" customHeight="1" spans="1:17">
      <c r="A26" s="9">
        <v>3</v>
      </c>
      <c r="B26" s="13"/>
      <c r="C26" s="10" t="s">
        <v>111</v>
      </c>
      <c r="D26" s="10" t="s">
        <v>21</v>
      </c>
      <c r="E26" s="10" t="s">
        <v>112</v>
      </c>
      <c r="F26" s="10" t="s">
        <v>23</v>
      </c>
      <c r="G26" s="14" t="s">
        <v>113</v>
      </c>
      <c r="H26" s="36" t="s">
        <v>114</v>
      </c>
      <c r="I26" s="14" t="s">
        <v>26</v>
      </c>
      <c r="J26" s="10" t="s">
        <v>106</v>
      </c>
      <c r="K26" s="10" t="s">
        <v>28</v>
      </c>
      <c r="L26" s="9" t="s">
        <v>29</v>
      </c>
      <c r="M26" s="9">
        <v>3</v>
      </c>
      <c r="N26" s="9">
        <v>2045</v>
      </c>
      <c r="O26" s="9">
        <v>6135</v>
      </c>
      <c r="P26" s="17">
        <v>27</v>
      </c>
      <c r="Q26" s="24"/>
    </row>
    <row r="27" s="1" customFormat="1" ht="25" customHeight="1" spans="1:17">
      <c r="A27" s="9">
        <v>4</v>
      </c>
      <c r="B27" s="13"/>
      <c r="C27" s="10" t="s">
        <v>111</v>
      </c>
      <c r="D27" s="10" t="s">
        <v>21</v>
      </c>
      <c r="E27" s="10" t="s">
        <v>115</v>
      </c>
      <c r="F27" s="10" t="s">
        <v>38</v>
      </c>
      <c r="G27" s="14" t="s">
        <v>116</v>
      </c>
      <c r="H27" s="36" t="s">
        <v>117</v>
      </c>
      <c r="I27" s="14" t="s">
        <v>26</v>
      </c>
      <c r="J27" s="10" t="s">
        <v>106</v>
      </c>
      <c r="K27" s="10" t="s">
        <v>28</v>
      </c>
      <c r="L27" s="9" t="s">
        <v>29</v>
      </c>
      <c r="M27" s="9">
        <v>3</v>
      </c>
      <c r="N27" s="9">
        <v>2045</v>
      </c>
      <c r="O27" s="9">
        <v>6135</v>
      </c>
      <c r="P27" s="17">
        <v>27</v>
      </c>
      <c r="Q27" s="24"/>
    </row>
    <row r="28" s="1" customFormat="1" ht="25" customHeight="1" spans="1:17">
      <c r="A28" s="9">
        <v>5</v>
      </c>
      <c r="B28" s="13"/>
      <c r="C28" s="10" t="s">
        <v>118</v>
      </c>
      <c r="D28" s="10" t="s">
        <v>21</v>
      </c>
      <c r="E28" s="10" t="s">
        <v>119</v>
      </c>
      <c r="F28" s="10" t="s">
        <v>23</v>
      </c>
      <c r="G28" s="14" t="s">
        <v>120</v>
      </c>
      <c r="H28" s="36" t="s">
        <v>121</v>
      </c>
      <c r="I28" s="14" t="s">
        <v>26</v>
      </c>
      <c r="J28" s="10" t="s">
        <v>106</v>
      </c>
      <c r="K28" s="10" t="s">
        <v>28</v>
      </c>
      <c r="L28" s="9" t="s">
        <v>29</v>
      </c>
      <c r="M28" s="9">
        <v>3</v>
      </c>
      <c r="N28" s="9">
        <v>2045</v>
      </c>
      <c r="O28" s="9">
        <v>6135</v>
      </c>
      <c r="P28" s="17">
        <v>27</v>
      </c>
      <c r="Q28" s="24"/>
    </row>
    <row r="29" s="1" customFormat="1" ht="25" customHeight="1" spans="1:17">
      <c r="A29" s="9">
        <v>6</v>
      </c>
      <c r="B29" s="13"/>
      <c r="C29" s="10" t="s">
        <v>122</v>
      </c>
      <c r="D29" s="10" t="s">
        <v>21</v>
      </c>
      <c r="E29" s="10" t="s">
        <v>123</v>
      </c>
      <c r="F29" s="10" t="s">
        <v>23</v>
      </c>
      <c r="G29" s="14" t="s">
        <v>124</v>
      </c>
      <c r="H29" s="36" t="s">
        <v>125</v>
      </c>
      <c r="I29" s="14" t="s">
        <v>26</v>
      </c>
      <c r="J29" s="10" t="s">
        <v>106</v>
      </c>
      <c r="K29" s="10" t="s">
        <v>28</v>
      </c>
      <c r="L29" s="9" t="s">
        <v>29</v>
      </c>
      <c r="M29" s="9">
        <v>3</v>
      </c>
      <c r="N29" s="9">
        <v>2045</v>
      </c>
      <c r="O29" s="9">
        <v>6135</v>
      </c>
      <c r="P29" s="17">
        <v>27</v>
      </c>
      <c r="Q29" s="24"/>
    </row>
    <row r="30" s="1" customFormat="1" ht="25" customHeight="1" spans="1:17">
      <c r="A30" s="9">
        <v>7</v>
      </c>
      <c r="B30" s="13"/>
      <c r="C30" s="10" t="s">
        <v>126</v>
      </c>
      <c r="D30" s="10" t="s">
        <v>21</v>
      </c>
      <c r="E30" s="10" t="s">
        <v>127</v>
      </c>
      <c r="F30" s="14" t="s">
        <v>23</v>
      </c>
      <c r="G30" s="10" t="s">
        <v>128</v>
      </c>
      <c r="H30" s="38" t="s">
        <v>129</v>
      </c>
      <c r="I30" s="10" t="s">
        <v>41</v>
      </c>
      <c r="J30" s="10" t="s">
        <v>130</v>
      </c>
      <c r="K30" s="10" t="s">
        <v>28</v>
      </c>
      <c r="L30" s="9" t="s">
        <v>29</v>
      </c>
      <c r="M30" s="9">
        <v>3</v>
      </c>
      <c r="N30" s="9">
        <v>2045</v>
      </c>
      <c r="O30" s="9">
        <v>6135</v>
      </c>
      <c r="P30" s="17">
        <v>11</v>
      </c>
      <c r="Q30" s="24"/>
    </row>
    <row r="31" s="1" customFormat="1" ht="25" customHeight="1" spans="1:17">
      <c r="A31" s="9">
        <v>8</v>
      </c>
      <c r="B31" s="13"/>
      <c r="C31" s="10" t="s">
        <v>126</v>
      </c>
      <c r="D31" s="10" t="s">
        <v>21</v>
      </c>
      <c r="E31" s="10" t="s">
        <v>131</v>
      </c>
      <c r="F31" s="14" t="s">
        <v>23</v>
      </c>
      <c r="G31" s="10" t="s">
        <v>132</v>
      </c>
      <c r="H31" s="38" t="s">
        <v>133</v>
      </c>
      <c r="I31" s="14" t="s">
        <v>26</v>
      </c>
      <c r="J31" s="10" t="s">
        <v>130</v>
      </c>
      <c r="K31" s="10" t="s">
        <v>28</v>
      </c>
      <c r="L31" s="9" t="s">
        <v>29</v>
      </c>
      <c r="M31" s="9">
        <v>3</v>
      </c>
      <c r="N31" s="9">
        <v>2045</v>
      </c>
      <c r="O31" s="9">
        <v>6135</v>
      </c>
      <c r="P31" s="17">
        <v>11</v>
      </c>
      <c r="Q31" s="24"/>
    </row>
    <row r="32" s="1" customFormat="1" ht="25" customHeight="1" spans="1:17">
      <c r="A32" s="9">
        <v>9</v>
      </c>
      <c r="B32" s="13"/>
      <c r="C32" s="10" t="s">
        <v>111</v>
      </c>
      <c r="D32" s="10" t="s">
        <v>21</v>
      </c>
      <c r="E32" s="10" t="s">
        <v>134</v>
      </c>
      <c r="F32" s="14" t="s">
        <v>23</v>
      </c>
      <c r="G32" s="10" t="s">
        <v>135</v>
      </c>
      <c r="H32" s="14" t="s">
        <v>136</v>
      </c>
      <c r="I32" s="10" t="s">
        <v>41</v>
      </c>
      <c r="J32" s="10" t="s">
        <v>130</v>
      </c>
      <c r="K32" s="10" t="s">
        <v>28</v>
      </c>
      <c r="L32" s="9" t="s">
        <v>29</v>
      </c>
      <c r="M32" s="9">
        <v>3</v>
      </c>
      <c r="N32" s="9">
        <v>2045</v>
      </c>
      <c r="O32" s="9">
        <v>6135</v>
      </c>
      <c r="P32" s="17">
        <v>11</v>
      </c>
      <c r="Q32" s="24"/>
    </row>
    <row r="33" s="1" customFormat="1" ht="25" customHeight="1" spans="1:17">
      <c r="A33" s="9">
        <v>10</v>
      </c>
      <c r="B33" s="13"/>
      <c r="C33" s="10" t="s">
        <v>111</v>
      </c>
      <c r="D33" s="10" t="s">
        <v>21</v>
      </c>
      <c r="E33" s="10" t="s">
        <v>137</v>
      </c>
      <c r="F33" s="14" t="s">
        <v>38</v>
      </c>
      <c r="G33" s="10" t="s">
        <v>138</v>
      </c>
      <c r="H33" s="38" t="s">
        <v>139</v>
      </c>
      <c r="I33" s="14" t="s">
        <v>26</v>
      </c>
      <c r="J33" s="10" t="s">
        <v>130</v>
      </c>
      <c r="K33" s="10" t="s">
        <v>28</v>
      </c>
      <c r="L33" s="9" t="s">
        <v>29</v>
      </c>
      <c r="M33" s="9">
        <v>3</v>
      </c>
      <c r="N33" s="9">
        <v>2045</v>
      </c>
      <c r="O33" s="9">
        <v>6135</v>
      </c>
      <c r="P33" s="17">
        <v>11</v>
      </c>
      <c r="Q33" s="24"/>
    </row>
    <row r="34" s="1" customFormat="1" ht="25" customHeight="1" spans="1:17">
      <c r="A34" s="9">
        <v>11</v>
      </c>
      <c r="B34" s="13"/>
      <c r="C34" s="10" t="s">
        <v>107</v>
      </c>
      <c r="D34" s="14" t="s">
        <v>21</v>
      </c>
      <c r="E34" s="10" t="s">
        <v>140</v>
      </c>
      <c r="F34" s="14" t="s">
        <v>23</v>
      </c>
      <c r="G34" s="10" t="s">
        <v>141</v>
      </c>
      <c r="H34" s="38" t="s">
        <v>142</v>
      </c>
      <c r="I34" s="10" t="s">
        <v>41</v>
      </c>
      <c r="J34" s="10" t="s">
        <v>130</v>
      </c>
      <c r="K34" s="10" t="s">
        <v>28</v>
      </c>
      <c r="L34" s="9" t="s">
        <v>29</v>
      </c>
      <c r="M34" s="9">
        <v>3</v>
      </c>
      <c r="N34" s="9">
        <v>2045</v>
      </c>
      <c r="O34" s="9">
        <v>6135</v>
      </c>
      <c r="P34" s="17">
        <v>11</v>
      </c>
      <c r="Q34" s="24"/>
    </row>
    <row r="35" s="4" customFormat="1" ht="25" customHeight="1" spans="1:17">
      <c r="A35" s="12" t="s">
        <v>30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8">
        <f>SUM(O24:O34)</f>
        <v>67485</v>
      </c>
      <c r="P35" s="19"/>
      <c r="Q35" s="24"/>
    </row>
    <row r="36" s="1" customFormat="1" ht="25" customHeight="1" spans="1:17">
      <c r="A36" s="9">
        <v>1</v>
      </c>
      <c r="B36" s="10" t="s">
        <v>143</v>
      </c>
      <c r="C36" s="10" t="s">
        <v>144</v>
      </c>
      <c r="D36" s="10" t="s">
        <v>21</v>
      </c>
      <c r="E36" s="10" t="s">
        <v>145</v>
      </c>
      <c r="F36" s="14" t="s">
        <v>38</v>
      </c>
      <c r="G36" s="10" t="s">
        <v>146</v>
      </c>
      <c r="H36" s="14" t="s">
        <v>147</v>
      </c>
      <c r="I36" s="14" t="s">
        <v>26</v>
      </c>
      <c r="J36" s="10" t="s">
        <v>148</v>
      </c>
      <c r="K36" s="10" t="s">
        <v>28</v>
      </c>
      <c r="L36" s="9" t="s">
        <v>29</v>
      </c>
      <c r="M36" s="9">
        <v>3</v>
      </c>
      <c r="N36" s="9">
        <v>2045</v>
      </c>
      <c r="O36" s="9">
        <v>6135</v>
      </c>
      <c r="P36" s="17">
        <v>31</v>
      </c>
      <c r="Q36" s="24"/>
    </row>
    <row r="37" s="1" customFormat="1" ht="25" customHeight="1" spans="1:17">
      <c r="A37" s="9">
        <v>2</v>
      </c>
      <c r="B37" s="10"/>
      <c r="C37" s="10" t="s">
        <v>149</v>
      </c>
      <c r="D37" s="10" t="s">
        <v>21</v>
      </c>
      <c r="E37" s="14" t="s">
        <v>150</v>
      </c>
      <c r="F37" s="10" t="s">
        <v>38</v>
      </c>
      <c r="G37" s="14" t="s">
        <v>151</v>
      </c>
      <c r="H37" s="10" t="s">
        <v>152</v>
      </c>
      <c r="I37" s="10" t="s">
        <v>26</v>
      </c>
      <c r="J37" s="14" t="s">
        <v>153</v>
      </c>
      <c r="K37" s="10" t="s">
        <v>28</v>
      </c>
      <c r="L37" s="9" t="s">
        <v>29</v>
      </c>
      <c r="M37" s="10">
        <v>3</v>
      </c>
      <c r="N37" s="10">
        <v>2045</v>
      </c>
      <c r="O37" s="9">
        <v>6135</v>
      </c>
      <c r="P37" s="17">
        <v>9</v>
      </c>
      <c r="Q37" s="24"/>
    </row>
    <row r="38" s="1" customFormat="1" ht="25" customHeight="1" spans="1:17">
      <c r="A38" s="9">
        <v>3</v>
      </c>
      <c r="B38" s="10"/>
      <c r="C38" s="10" t="s">
        <v>154</v>
      </c>
      <c r="D38" s="10" t="s">
        <v>21</v>
      </c>
      <c r="E38" s="14" t="s">
        <v>155</v>
      </c>
      <c r="F38" s="10" t="s">
        <v>38</v>
      </c>
      <c r="G38" s="14" t="s">
        <v>151</v>
      </c>
      <c r="H38" s="10" t="s">
        <v>156</v>
      </c>
      <c r="I38" s="10" t="s">
        <v>41</v>
      </c>
      <c r="J38" s="14" t="s">
        <v>157</v>
      </c>
      <c r="K38" s="10" t="s">
        <v>28</v>
      </c>
      <c r="L38" s="9" t="s">
        <v>29</v>
      </c>
      <c r="M38" s="10">
        <v>3</v>
      </c>
      <c r="N38" s="10">
        <v>2045</v>
      </c>
      <c r="O38" s="9">
        <v>6135</v>
      </c>
      <c r="P38" s="17">
        <v>9</v>
      </c>
      <c r="Q38" s="10"/>
    </row>
    <row r="39" s="1" customFormat="1" ht="25" customHeight="1" spans="1:17">
      <c r="A39" s="9">
        <v>4</v>
      </c>
      <c r="B39" s="10"/>
      <c r="C39" s="10" t="s">
        <v>158</v>
      </c>
      <c r="D39" s="10" t="s">
        <v>21</v>
      </c>
      <c r="E39" s="14" t="s">
        <v>159</v>
      </c>
      <c r="F39" s="10" t="s">
        <v>38</v>
      </c>
      <c r="G39" s="14" t="s">
        <v>160</v>
      </c>
      <c r="H39" s="36" t="s">
        <v>161</v>
      </c>
      <c r="I39" s="10" t="s">
        <v>41</v>
      </c>
      <c r="J39" s="14" t="s">
        <v>153</v>
      </c>
      <c r="K39" s="10" t="s">
        <v>28</v>
      </c>
      <c r="L39" s="9" t="s">
        <v>29</v>
      </c>
      <c r="M39" s="10">
        <v>3</v>
      </c>
      <c r="N39" s="10">
        <v>2045</v>
      </c>
      <c r="O39" s="9">
        <v>6135</v>
      </c>
      <c r="P39" s="17">
        <v>9</v>
      </c>
      <c r="Q39" s="24"/>
    </row>
    <row r="40" s="1" customFormat="1" ht="25" customHeight="1" spans="1:17">
      <c r="A40" s="9">
        <v>5</v>
      </c>
      <c r="B40" s="10"/>
      <c r="C40" s="10" t="s">
        <v>162</v>
      </c>
      <c r="D40" s="10" t="s">
        <v>21</v>
      </c>
      <c r="E40" s="14" t="s">
        <v>163</v>
      </c>
      <c r="F40" s="10" t="s">
        <v>38</v>
      </c>
      <c r="G40" s="14" t="s">
        <v>164</v>
      </c>
      <c r="H40" s="36" t="s">
        <v>165</v>
      </c>
      <c r="I40" s="10" t="s">
        <v>65</v>
      </c>
      <c r="J40" s="14" t="s">
        <v>157</v>
      </c>
      <c r="K40" s="10" t="s">
        <v>28</v>
      </c>
      <c r="L40" s="9" t="s">
        <v>29</v>
      </c>
      <c r="M40" s="10">
        <v>3</v>
      </c>
      <c r="N40" s="10">
        <v>2045</v>
      </c>
      <c r="O40" s="9">
        <v>6135</v>
      </c>
      <c r="P40" s="17">
        <v>9</v>
      </c>
      <c r="Q40" s="10"/>
    </row>
    <row r="41" s="1" customFormat="1" ht="25" customHeight="1" spans="1:17">
      <c r="A41" s="9">
        <v>6</v>
      </c>
      <c r="B41" s="10"/>
      <c r="C41" s="10" t="s">
        <v>162</v>
      </c>
      <c r="D41" s="10" t="s">
        <v>21</v>
      </c>
      <c r="E41" s="14" t="s">
        <v>166</v>
      </c>
      <c r="F41" s="10" t="s">
        <v>38</v>
      </c>
      <c r="G41" s="14" t="s">
        <v>167</v>
      </c>
      <c r="H41" s="36" t="s">
        <v>168</v>
      </c>
      <c r="I41" s="10" t="s">
        <v>65</v>
      </c>
      <c r="J41" s="14" t="s">
        <v>157</v>
      </c>
      <c r="K41" s="10" t="s">
        <v>28</v>
      </c>
      <c r="L41" s="9" t="s">
        <v>29</v>
      </c>
      <c r="M41" s="10">
        <v>3</v>
      </c>
      <c r="N41" s="10">
        <v>2045</v>
      </c>
      <c r="O41" s="9">
        <v>6135</v>
      </c>
      <c r="P41" s="17">
        <v>9</v>
      </c>
      <c r="Q41" s="10"/>
    </row>
    <row r="42" s="1" customFormat="1" ht="25" customHeight="1" spans="1:17">
      <c r="A42" s="9">
        <v>7</v>
      </c>
      <c r="B42" s="10"/>
      <c r="C42" s="14" t="s">
        <v>144</v>
      </c>
      <c r="D42" s="10" t="s">
        <v>21</v>
      </c>
      <c r="E42" s="14" t="s">
        <v>169</v>
      </c>
      <c r="F42" s="10" t="s">
        <v>23</v>
      </c>
      <c r="G42" s="14" t="s">
        <v>170</v>
      </c>
      <c r="H42" s="38" t="s">
        <v>171</v>
      </c>
      <c r="I42" s="10" t="s">
        <v>65</v>
      </c>
      <c r="J42" s="14" t="s">
        <v>157</v>
      </c>
      <c r="K42" s="10" t="s">
        <v>28</v>
      </c>
      <c r="L42" s="9" t="s">
        <v>29</v>
      </c>
      <c r="M42" s="10">
        <v>3</v>
      </c>
      <c r="N42" s="10">
        <v>2045</v>
      </c>
      <c r="O42" s="9">
        <v>6135</v>
      </c>
      <c r="P42" s="17">
        <v>9</v>
      </c>
      <c r="Q42" s="10"/>
    </row>
    <row r="43" s="1" customFormat="1" ht="25" customHeight="1" spans="1:17">
      <c r="A43" s="9">
        <v>8</v>
      </c>
      <c r="B43" s="10"/>
      <c r="C43" s="10" t="s">
        <v>172</v>
      </c>
      <c r="D43" s="10" t="s">
        <v>21</v>
      </c>
      <c r="E43" s="14" t="s">
        <v>173</v>
      </c>
      <c r="F43" s="10" t="s">
        <v>38</v>
      </c>
      <c r="G43" s="14" t="s">
        <v>174</v>
      </c>
      <c r="H43" s="10" t="s">
        <v>175</v>
      </c>
      <c r="I43" s="10" t="s">
        <v>41</v>
      </c>
      <c r="J43" s="14" t="s">
        <v>176</v>
      </c>
      <c r="K43" s="10" t="s">
        <v>28</v>
      </c>
      <c r="L43" s="9" t="s">
        <v>29</v>
      </c>
      <c r="M43" s="10">
        <v>3</v>
      </c>
      <c r="N43" s="10">
        <v>2045</v>
      </c>
      <c r="O43" s="9">
        <v>6135</v>
      </c>
      <c r="P43" s="17">
        <v>8.5</v>
      </c>
      <c r="Q43" s="24"/>
    </row>
    <row r="44" s="4" customFormat="1" ht="25" customHeight="1" spans="1:17">
      <c r="A44" s="12" t="s">
        <v>30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20">
        <f>SUM(O36:O43)</f>
        <v>49080</v>
      </c>
      <c r="P44" s="21"/>
      <c r="Q44" s="24"/>
    </row>
    <row r="45" s="3" customFormat="1" ht="25" customHeight="1" spans="1:17">
      <c r="A45" s="9">
        <v>1</v>
      </c>
      <c r="B45" s="10" t="s">
        <v>177</v>
      </c>
      <c r="C45" s="9" t="s">
        <v>178</v>
      </c>
      <c r="D45" s="9" t="s">
        <v>21</v>
      </c>
      <c r="E45" s="9" t="s">
        <v>179</v>
      </c>
      <c r="F45" s="9" t="s">
        <v>38</v>
      </c>
      <c r="G45" s="9" t="s">
        <v>180</v>
      </c>
      <c r="H45" s="37" t="s">
        <v>181</v>
      </c>
      <c r="I45" s="14" t="s">
        <v>26</v>
      </c>
      <c r="J45" s="9" t="s">
        <v>182</v>
      </c>
      <c r="K45" s="9" t="s">
        <v>28</v>
      </c>
      <c r="L45" s="9" t="s">
        <v>29</v>
      </c>
      <c r="M45" s="10">
        <v>3</v>
      </c>
      <c r="N45" s="10">
        <v>2045</v>
      </c>
      <c r="O45" s="9">
        <v>6135</v>
      </c>
      <c r="P45" s="17">
        <v>29</v>
      </c>
      <c r="Q45" s="24"/>
    </row>
    <row r="46" s="1" customFormat="1" ht="25" customHeight="1" spans="1:17">
      <c r="A46" s="9">
        <v>2</v>
      </c>
      <c r="B46" s="10"/>
      <c r="C46" s="9" t="s">
        <v>183</v>
      </c>
      <c r="D46" s="9" t="s">
        <v>21</v>
      </c>
      <c r="E46" s="9" t="s">
        <v>184</v>
      </c>
      <c r="F46" s="9" t="s">
        <v>38</v>
      </c>
      <c r="G46" s="9" t="s">
        <v>185</v>
      </c>
      <c r="H46" s="37" t="s">
        <v>186</v>
      </c>
      <c r="I46" s="14" t="s">
        <v>26</v>
      </c>
      <c r="J46" s="9" t="s">
        <v>182</v>
      </c>
      <c r="K46" s="9" t="s">
        <v>28</v>
      </c>
      <c r="L46" s="9" t="s">
        <v>29</v>
      </c>
      <c r="M46" s="10">
        <v>3</v>
      </c>
      <c r="N46" s="10">
        <v>2045</v>
      </c>
      <c r="O46" s="9">
        <v>6135</v>
      </c>
      <c r="P46" s="17">
        <v>29</v>
      </c>
      <c r="Q46" s="24"/>
    </row>
    <row r="47" s="4" customFormat="1" ht="25" customHeight="1" spans="1:17">
      <c r="A47" s="12" t="s">
        <v>30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8">
        <f>SUM(O45:O46)</f>
        <v>12270</v>
      </c>
      <c r="P47" s="19"/>
      <c r="Q47" s="24"/>
    </row>
    <row r="48" s="1" customFormat="1" ht="25" customHeight="1" spans="1:17">
      <c r="A48" s="9">
        <v>1</v>
      </c>
      <c r="B48" s="13" t="s">
        <v>187</v>
      </c>
      <c r="C48" s="10" t="s">
        <v>188</v>
      </c>
      <c r="D48" s="10" t="s">
        <v>189</v>
      </c>
      <c r="E48" s="14" t="s">
        <v>190</v>
      </c>
      <c r="F48" s="14" t="s">
        <v>38</v>
      </c>
      <c r="G48" s="14" t="s">
        <v>191</v>
      </c>
      <c r="H48" s="35" t="s">
        <v>192</v>
      </c>
      <c r="I48" s="9" t="s">
        <v>26</v>
      </c>
      <c r="J48" s="9" t="s">
        <v>193</v>
      </c>
      <c r="K48" s="9" t="s">
        <v>28</v>
      </c>
      <c r="L48" s="9" t="s">
        <v>29</v>
      </c>
      <c r="M48" s="10">
        <v>3</v>
      </c>
      <c r="N48" s="10">
        <v>2045</v>
      </c>
      <c r="O48" s="9">
        <v>6135</v>
      </c>
      <c r="P48" s="17">
        <v>25</v>
      </c>
      <c r="Q48" s="24"/>
    </row>
    <row r="49" s="1" customFormat="1" ht="25" customHeight="1" spans="1:17">
      <c r="A49" s="9">
        <v>2</v>
      </c>
      <c r="B49" s="13"/>
      <c r="C49" s="10" t="s">
        <v>188</v>
      </c>
      <c r="D49" s="10" t="s">
        <v>189</v>
      </c>
      <c r="E49" s="14" t="s">
        <v>194</v>
      </c>
      <c r="F49" s="14" t="s">
        <v>23</v>
      </c>
      <c r="G49" s="14" t="s">
        <v>195</v>
      </c>
      <c r="H49" s="35" t="s">
        <v>196</v>
      </c>
      <c r="I49" s="9" t="s">
        <v>26</v>
      </c>
      <c r="J49" s="9" t="s">
        <v>193</v>
      </c>
      <c r="K49" s="9" t="s">
        <v>28</v>
      </c>
      <c r="L49" s="9" t="s">
        <v>29</v>
      </c>
      <c r="M49" s="10">
        <v>3</v>
      </c>
      <c r="N49" s="10">
        <v>2045</v>
      </c>
      <c r="O49" s="9">
        <v>6135</v>
      </c>
      <c r="P49" s="17">
        <v>25</v>
      </c>
      <c r="Q49" s="24"/>
    </row>
    <row r="50" s="1" customFormat="1" ht="25" customHeight="1" spans="1:17">
      <c r="A50" s="9">
        <v>3</v>
      </c>
      <c r="B50" s="13"/>
      <c r="C50" s="10" t="s">
        <v>188</v>
      </c>
      <c r="D50" s="10" t="s">
        <v>21</v>
      </c>
      <c r="E50" s="14" t="s">
        <v>197</v>
      </c>
      <c r="F50" s="11" t="s">
        <v>23</v>
      </c>
      <c r="G50" s="9" t="s">
        <v>198</v>
      </c>
      <c r="H50" s="37" t="s">
        <v>199</v>
      </c>
      <c r="I50" s="14" t="s">
        <v>26</v>
      </c>
      <c r="J50" s="11" t="s">
        <v>200</v>
      </c>
      <c r="K50" s="9" t="s">
        <v>28</v>
      </c>
      <c r="L50" s="9" t="s">
        <v>29</v>
      </c>
      <c r="M50" s="10">
        <v>3</v>
      </c>
      <c r="N50" s="10">
        <v>2045</v>
      </c>
      <c r="O50" s="9">
        <v>6135</v>
      </c>
      <c r="P50" s="17">
        <v>11</v>
      </c>
      <c r="Q50" s="24"/>
    </row>
    <row r="51" s="1" customFormat="1" ht="25" customHeight="1" spans="1:17">
      <c r="A51" s="9">
        <v>4</v>
      </c>
      <c r="B51" s="13"/>
      <c r="C51" s="10" t="s">
        <v>188</v>
      </c>
      <c r="D51" s="10" t="s">
        <v>21</v>
      </c>
      <c r="E51" s="14" t="s">
        <v>201</v>
      </c>
      <c r="F51" s="11" t="s">
        <v>38</v>
      </c>
      <c r="G51" s="9" t="s">
        <v>202</v>
      </c>
      <c r="H51" s="37" t="s">
        <v>203</v>
      </c>
      <c r="I51" s="14" t="s">
        <v>41</v>
      </c>
      <c r="J51" s="11" t="s">
        <v>200</v>
      </c>
      <c r="K51" s="9" t="s">
        <v>28</v>
      </c>
      <c r="L51" s="9" t="s">
        <v>29</v>
      </c>
      <c r="M51" s="10">
        <v>3</v>
      </c>
      <c r="N51" s="10">
        <v>2045</v>
      </c>
      <c r="O51" s="9">
        <v>6135</v>
      </c>
      <c r="P51" s="17">
        <v>11</v>
      </c>
      <c r="Q51" s="24"/>
    </row>
    <row r="52" s="1" customFormat="1" ht="25" customHeight="1" spans="1:17">
      <c r="A52" s="9">
        <v>5</v>
      </c>
      <c r="B52" s="13"/>
      <c r="C52" s="10" t="s">
        <v>188</v>
      </c>
      <c r="D52" s="10" t="s">
        <v>21</v>
      </c>
      <c r="E52" s="14" t="s">
        <v>204</v>
      </c>
      <c r="F52" s="11" t="s">
        <v>23</v>
      </c>
      <c r="G52" s="9" t="s">
        <v>195</v>
      </c>
      <c r="H52" s="37" t="s">
        <v>205</v>
      </c>
      <c r="I52" s="14" t="s">
        <v>26</v>
      </c>
      <c r="J52" s="11" t="s">
        <v>200</v>
      </c>
      <c r="K52" s="9" t="s">
        <v>28</v>
      </c>
      <c r="L52" s="9" t="s">
        <v>29</v>
      </c>
      <c r="M52" s="10">
        <v>3</v>
      </c>
      <c r="N52" s="10">
        <v>2045</v>
      </c>
      <c r="O52" s="9">
        <v>6135</v>
      </c>
      <c r="P52" s="17">
        <v>11</v>
      </c>
      <c r="Q52" s="24"/>
    </row>
    <row r="53" s="1" customFormat="1" ht="25" customHeight="1" spans="1:17">
      <c r="A53" s="9">
        <v>6</v>
      </c>
      <c r="B53" s="13"/>
      <c r="C53" s="10" t="s">
        <v>188</v>
      </c>
      <c r="D53" s="10" t="s">
        <v>206</v>
      </c>
      <c r="E53" s="14" t="s">
        <v>207</v>
      </c>
      <c r="F53" s="11" t="s">
        <v>38</v>
      </c>
      <c r="G53" s="9" t="s">
        <v>208</v>
      </c>
      <c r="H53" s="37" t="s">
        <v>209</v>
      </c>
      <c r="I53" s="10" t="s">
        <v>65</v>
      </c>
      <c r="J53" s="11" t="s">
        <v>200</v>
      </c>
      <c r="K53" s="9" t="s">
        <v>28</v>
      </c>
      <c r="L53" s="9" t="s">
        <v>29</v>
      </c>
      <c r="M53" s="10">
        <v>3</v>
      </c>
      <c r="N53" s="10">
        <v>2045</v>
      </c>
      <c r="O53" s="9">
        <v>6135</v>
      </c>
      <c r="P53" s="17">
        <v>11</v>
      </c>
      <c r="Q53" s="24"/>
    </row>
    <row r="54" s="4" customFormat="1" ht="25" customHeight="1" spans="1:17">
      <c r="A54" s="12" t="s">
        <v>30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8">
        <f>SUM(O48:O53)</f>
        <v>36810</v>
      </c>
      <c r="P54" s="19"/>
      <c r="Q54" s="24"/>
    </row>
    <row r="55" s="1" customFormat="1" ht="25" customHeight="1" spans="1:17">
      <c r="A55" s="9">
        <v>1</v>
      </c>
      <c r="B55" s="10" t="s">
        <v>210</v>
      </c>
      <c r="C55" s="14" t="s">
        <v>211</v>
      </c>
      <c r="D55" s="10" t="s">
        <v>21</v>
      </c>
      <c r="E55" s="10" t="s">
        <v>212</v>
      </c>
      <c r="F55" s="10" t="s">
        <v>38</v>
      </c>
      <c r="G55" s="10" t="s">
        <v>213</v>
      </c>
      <c r="H55" s="36" t="s">
        <v>214</v>
      </c>
      <c r="I55" s="14" t="s">
        <v>26</v>
      </c>
      <c r="J55" s="10" t="s">
        <v>106</v>
      </c>
      <c r="K55" s="10" t="s">
        <v>28</v>
      </c>
      <c r="L55" s="9" t="s">
        <v>29</v>
      </c>
      <c r="M55" s="10">
        <v>3</v>
      </c>
      <c r="N55" s="10">
        <v>2045</v>
      </c>
      <c r="O55" s="9">
        <v>6135</v>
      </c>
      <c r="P55" s="17">
        <v>27</v>
      </c>
      <c r="Q55" s="24"/>
    </row>
    <row r="56" s="1" customFormat="1" ht="25" customHeight="1" spans="1:17">
      <c r="A56" s="9">
        <v>2</v>
      </c>
      <c r="B56" s="10"/>
      <c r="C56" s="14" t="s">
        <v>211</v>
      </c>
      <c r="D56" s="10" t="s">
        <v>21</v>
      </c>
      <c r="E56" s="10" t="s">
        <v>215</v>
      </c>
      <c r="F56" s="10" t="s">
        <v>38</v>
      </c>
      <c r="G56" s="10" t="s">
        <v>216</v>
      </c>
      <c r="H56" s="36" t="s">
        <v>217</v>
      </c>
      <c r="I56" s="14" t="s">
        <v>26</v>
      </c>
      <c r="J56" s="10" t="s">
        <v>106</v>
      </c>
      <c r="K56" s="10" t="s">
        <v>28</v>
      </c>
      <c r="L56" s="9" t="s">
        <v>29</v>
      </c>
      <c r="M56" s="10">
        <v>3</v>
      </c>
      <c r="N56" s="10">
        <v>2045</v>
      </c>
      <c r="O56" s="9">
        <v>6135</v>
      </c>
      <c r="P56" s="17">
        <v>27</v>
      </c>
      <c r="Q56" s="24"/>
    </row>
    <row r="57" s="1" customFormat="1" ht="25" customHeight="1" spans="1:17">
      <c r="A57" s="9">
        <v>3</v>
      </c>
      <c r="B57" s="10"/>
      <c r="C57" s="14" t="s">
        <v>218</v>
      </c>
      <c r="D57" s="10" t="s">
        <v>21</v>
      </c>
      <c r="E57" s="10" t="s">
        <v>219</v>
      </c>
      <c r="F57" s="10" t="s">
        <v>38</v>
      </c>
      <c r="G57" s="10" t="s">
        <v>220</v>
      </c>
      <c r="H57" s="36" t="s">
        <v>221</v>
      </c>
      <c r="I57" s="14" t="s">
        <v>26</v>
      </c>
      <c r="J57" s="10" t="s">
        <v>106</v>
      </c>
      <c r="K57" s="10" t="s">
        <v>28</v>
      </c>
      <c r="L57" s="9" t="s">
        <v>29</v>
      </c>
      <c r="M57" s="10">
        <v>3</v>
      </c>
      <c r="N57" s="10">
        <v>2045</v>
      </c>
      <c r="O57" s="9">
        <v>6135</v>
      </c>
      <c r="P57" s="17">
        <v>27</v>
      </c>
      <c r="Q57" s="24"/>
    </row>
    <row r="58" s="1" customFormat="1" ht="25" customHeight="1" spans="1:17">
      <c r="A58" s="9">
        <v>4</v>
      </c>
      <c r="B58" s="10"/>
      <c r="C58" s="14" t="s">
        <v>218</v>
      </c>
      <c r="D58" s="10" t="s">
        <v>21</v>
      </c>
      <c r="E58" s="10" t="s">
        <v>222</v>
      </c>
      <c r="F58" s="10" t="s">
        <v>38</v>
      </c>
      <c r="G58" s="10" t="s">
        <v>223</v>
      </c>
      <c r="H58" s="36" t="s">
        <v>224</v>
      </c>
      <c r="I58" s="14" t="s">
        <v>26</v>
      </c>
      <c r="J58" s="10" t="s">
        <v>106</v>
      </c>
      <c r="K58" s="10" t="s">
        <v>28</v>
      </c>
      <c r="L58" s="9" t="s">
        <v>29</v>
      </c>
      <c r="M58" s="10">
        <v>3</v>
      </c>
      <c r="N58" s="10">
        <v>2045</v>
      </c>
      <c r="O58" s="9">
        <v>6135</v>
      </c>
      <c r="P58" s="17">
        <v>27</v>
      </c>
      <c r="Q58" s="24"/>
    </row>
    <row r="59" s="1" customFormat="1" ht="25" customHeight="1" spans="1:17">
      <c r="A59" s="9">
        <v>5</v>
      </c>
      <c r="B59" s="10"/>
      <c r="C59" s="14" t="s">
        <v>218</v>
      </c>
      <c r="D59" s="10" t="s">
        <v>21</v>
      </c>
      <c r="E59" s="10" t="s">
        <v>225</v>
      </c>
      <c r="F59" s="10" t="s">
        <v>23</v>
      </c>
      <c r="G59" s="10" t="s">
        <v>226</v>
      </c>
      <c r="H59" s="36" t="s">
        <v>227</v>
      </c>
      <c r="I59" s="14" t="s">
        <v>26</v>
      </c>
      <c r="J59" s="10" t="s">
        <v>228</v>
      </c>
      <c r="K59" s="10" t="s">
        <v>28</v>
      </c>
      <c r="L59" s="9" t="s">
        <v>29</v>
      </c>
      <c r="M59" s="10">
        <v>3</v>
      </c>
      <c r="N59" s="10">
        <v>2045</v>
      </c>
      <c r="O59" s="9">
        <v>6135</v>
      </c>
      <c r="P59" s="17">
        <v>27</v>
      </c>
      <c r="Q59" s="24"/>
    </row>
    <row r="60" s="1" customFormat="1" ht="25" customHeight="1" spans="1:17">
      <c r="A60" s="9">
        <v>6</v>
      </c>
      <c r="B60" s="10"/>
      <c r="C60" s="14" t="s">
        <v>229</v>
      </c>
      <c r="D60" s="10" t="s">
        <v>21</v>
      </c>
      <c r="E60" s="10" t="s">
        <v>230</v>
      </c>
      <c r="F60" s="10" t="s">
        <v>38</v>
      </c>
      <c r="G60" s="10" t="s">
        <v>213</v>
      </c>
      <c r="H60" s="36" t="s">
        <v>231</v>
      </c>
      <c r="I60" s="14" t="s">
        <v>26</v>
      </c>
      <c r="J60" s="10" t="s">
        <v>232</v>
      </c>
      <c r="K60" s="10" t="s">
        <v>28</v>
      </c>
      <c r="L60" s="9" t="s">
        <v>29</v>
      </c>
      <c r="M60" s="10">
        <v>3</v>
      </c>
      <c r="N60" s="10">
        <v>2045</v>
      </c>
      <c r="O60" s="9">
        <v>6135</v>
      </c>
      <c r="P60" s="17">
        <v>17</v>
      </c>
      <c r="Q60" s="24"/>
    </row>
    <row r="61" s="1" customFormat="1" ht="25" customHeight="1" spans="1:17">
      <c r="A61" s="9">
        <v>7</v>
      </c>
      <c r="B61" s="10"/>
      <c r="C61" s="14" t="s">
        <v>233</v>
      </c>
      <c r="D61" s="10" t="s">
        <v>21</v>
      </c>
      <c r="E61" s="10" t="s">
        <v>234</v>
      </c>
      <c r="F61" s="10" t="s">
        <v>23</v>
      </c>
      <c r="G61" s="10" t="s">
        <v>235</v>
      </c>
      <c r="H61" s="36" t="s">
        <v>236</v>
      </c>
      <c r="I61" s="14" t="s">
        <v>26</v>
      </c>
      <c r="J61" s="10" t="s">
        <v>232</v>
      </c>
      <c r="K61" s="10" t="s">
        <v>28</v>
      </c>
      <c r="L61" s="9" t="s">
        <v>29</v>
      </c>
      <c r="M61" s="10">
        <v>3</v>
      </c>
      <c r="N61" s="10">
        <v>2045</v>
      </c>
      <c r="O61" s="9">
        <v>6135</v>
      </c>
      <c r="P61" s="17">
        <v>17</v>
      </c>
      <c r="Q61" s="24"/>
    </row>
    <row r="62" s="1" customFormat="1" ht="25" customHeight="1" spans="1:17">
      <c r="A62" s="9">
        <v>8</v>
      </c>
      <c r="B62" s="10"/>
      <c r="C62" s="10" t="s">
        <v>237</v>
      </c>
      <c r="D62" s="10" t="s">
        <v>21</v>
      </c>
      <c r="E62" s="10" t="s">
        <v>238</v>
      </c>
      <c r="F62" s="10" t="s">
        <v>23</v>
      </c>
      <c r="G62" s="10" t="s">
        <v>239</v>
      </c>
      <c r="H62" s="36" t="s">
        <v>240</v>
      </c>
      <c r="I62" s="14" t="s">
        <v>26</v>
      </c>
      <c r="J62" s="10" t="s">
        <v>241</v>
      </c>
      <c r="K62" s="10" t="s">
        <v>28</v>
      </c>
      <c r="L62" s="9" t="s">
        <v>29</v>
      </c>
      <c r="M62" s="10">
        <v>3</v>
      </c>
      <c r="N62" s="10">
        <v>2045</v>
      </c>
      <c r="O62" s="9">
        <v>6135</v>
      </c>
      <c r="P62" s="17" t="s">
        <v>242</v>
      </c>
      <c r="Q62" s="24"/>
    </row>
    <row r="63" s="1" customFormat="1" ht="25" customHeight="1" spans="1:17">
      <c r="A63" s="9">
        <v>9</v>
      </c>
      <c r="B63" s="10"/>
      <c r="C63" s="10" t="s">
        <v>229</v>
      </c>
      <c r="D63" s="10" t="s">
        <v>21</v>
      </c>
      <c r="E63" s="10" t="s">
        <v>243</v>
      </c>
      <c r="F63" s="10" t="s">
        <v>38</v>
      </c>
      <c r="G63" s="10" t="s">
        <v>244</v>
      </c>
      <c r="H63" s="36" t="s">
        <v>245</v>
      </c>
      <c r="I63" s="14" t="s">
        <v>41</v>
      </c>
      <c r="J63" s="10" t="s">
        <v>241</v>
      </c>
      <c r="K63" s="10" t="s">
        <v>28</v>
      </c>
      <c r="L63" s="9" t="s">
        <v>29</v>
      </c>
      <c r="M63" s="10">
        <v>3</v>
      </c>
      <c r="N63" s="10">
        <v>2045</v>
      </c>
      <c r="O63" s="9">
        <v>6135</v>
      </c>
      <c r="P63" s="17" t="s">
        <v>242</v>
      </c>
      <c r="Q63" s="24"/>
    </row>
    <row r="64" s="1" customFormat="1" ht="25" customHeight="1" spans="1:17">
      <c r="A64" s="9">
        <v>10</v>
      </c>
      <c r="B64" s="10"/>
      <c r="C64" s="10" t="s">
        <v>246</v>
      </c>
      <c r="D64" s="10" t="s">
        <v>21</v>
      </c>
      <c r="E64" s="10" t="s">
        <v>247</v>
      </c>
      <c r="F64" s="10" t="s">
        <v>23</v>
      </c>
      <c r="G64" s="10" t="s">
        <v>239</v>
      </c>
      <c r="H64" s="36" t="s">
        <v>248</v>
      </c>
      <c r="I64" s="10" t="s">
        <v>76</v>
      </c>
      <c r="J64" s="10" t="s">
        <v>241</v>
      </c>
      <c r="K64" s="10" t="s">
        <v>28</v>
      </c>
      <c r="L64" s="9" t="s">
        <v>29</v>
      </c>
      <c r="M64" s="10">
        <v>3</v>
      </c>
      <c r="N64" s="10">
        <v>2045</v>
      </c>
      <c r="O64" s="9">
        <v>6135</v>
      </c>
      <c r="P64" s="17" t="s">
        <v>242</v>
      </c>
      <c r="Q64" s="24"/>
    </row>
    <row r="65" s="1" customFormat="1" ht="25" customHeight="1" spans="1:17">
      <c r="A65" s="9">
        <v>11</v>
      </c>
      <c r="B65" s="10"/>
      <c r="C65" s="10" t="s">
        <v>249</v>
      </c>
      <c r="D65" s="10" t="s">
        <v>21</v>
      </c>
      <c r="E65" s="10" t="s">
        <v>250</v>
      </c>
      <c r="F65" s="10" t="s">
        <v>38</v>
      </c>
      <c r="G65" s="10" t="s">
        <v>251</v>
      </c>
      <c r="H65" s="36" t="s">
        <v>252</v>
      </c>
      <c r="I65" s="10" t="s">
        <v>76</v>
      </c>
      <c r="J65" s="10" t="s">
        <v>241</v>
      </c>
      <c r="K65" s="10" t="s">
        <v>28</v>
      </c>
      <c r="L65" s="9" t="s">
        <v>29</v>
      </c>
      <c r="M65" s="10">
        <v>3</v>
      </c>
      <c r="N65" s="10">
        <v>2045</v>
      </c>
      <c r="O65" s="9">
        <v>6135</v>
      </c>
      <c r="P65" s="17" t="s">
        <v>242</v>
      </c>
      <c r="Q65" s="24"/>
    </row>
    <row r="66" s="2" customFormat="1" ht="25" customHeight="1" spans="1:17">
      <c r="A66" s="12" t="s">
        <v>30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8">
        <f>SUM(O55:O65)</f>
        <v>67485</v>
      </c>
      <c r="P66" s="19"/>
      <c r="Q66" s="24"/>
    </row>
    <row r="67" s="3" customFormat="1" ht="25" customHeight="1" spans="1:17">
      <c r="A67" s="9">
        <v>1</v>
      </c>
      <c r="B67" s="10" t="s">
        <v>253</v>
      </c>
      <c r="C67" s="25" t="s">
        <v>254</v>
      </c>
      <c r="D67" s="25" t="s">
        <v>21</v>
      </c>
      <c r="E67" s="26" t="s">
        <v>255</v>
      </c>
      <c r="F67" s="14" t="s">
        <v>38</v>
      </c>
      <c r="G67" s="25" t="s">
        <v>256</v>
      </c>
      <c r="H67" s="39" t="s">
        <v>257</v>
      </c>
      <c r="I67" s="17" t="s">
        <v>65</v>
      </c>
      <c r="J67" s="26" t="s">
        <v>258</v>
      </c>
      <c r="K67" s="14" t="s">
        <v>28</v>
      </c>
      <c r="L67" s="9" t="s">
        <v>29</v>
      </c>
      <c r="M67" s="10">
        <v>3</v>
      </c>
      <c r="N67" s="10">
        <v>2045</v>
      </c>
      <c r="O67" s="9">
        <v>6135</v>
      </c>
      <c r="P67" s="17">
        <v>11</v>
      </c>
      <c r="Q67" s="24"/>
    </row>
    <row r="68" s="3" customFormat="1" ht="25" customHeight="1" spans="1:17">
      <c r="A68" s="9">
        <v>2</v>
      </c>
      <c r="B68" s="10"/>
      <c r="C68" s="25" t="s">
        <v>254</v>
      </c>
      <c r="D68" s="26" t="s">
        <v>21</v>
      </c>
      <c r="E68" s="26" t="s">
        <v>259</v>
      </c>
      <c r="F68" s="26" t="s">
        <v>38</v>
      </c>
      <c r="G68" s="26" t="s">
        <v>260</v>
      </c>
      <c r="H68" s="40" t="s">
        <v>261</v>
      </c>
      <c r="I68" s="26" t="s">
        <v>41</v>
      </c>
      <c r="J68" s="26" t="s">
        <v>258</v>
      </c>
      <c r="K68" s="14" t="s">
        <v>28</v>
      </c>
      <c r="L68" s="9" t="s">
        <v>29</v>
      </c>
      <c r="M68" s="10">
        <v>3</v>
      </c>
      <c r="N68" s="10">
        <v>2045</v>
      </c>
      <c r="O68" s="9">
        <v>6135</v>
      </c>
      <c r="P68" s="17">
        <v>11</v>
      </c>
      <c r="Q68" s="24"/>
    </row>
    <row r="69" s="3" customFormat="1" ht="25" customHeight="1" spans="1:17">
      <c r="A69" s="9">
        <v>3</v>
      </c>
      <c r="B69" s="10"/>
      <c r="C69" s="25" t="s">
        <v>262</v>
      </c>
      <c r="D69" s="26" t="s">
        <v>21</v>
      </c>
      <c r="E69" s="26" t="s">
        <v>263</v>
      </c>
      <c r="F69" s="26" t="s">
        <v>38</v>
      </c>
      <c r="G69" s="26" t="s">
        <v>264</v>
      </c>
      <c r="H69" s="40" t="s">
        <v>265</v>
      </c>
      <c r="I69" s="17" t="s">
        <v>65</v>
      </c>
      <c r="J69" s="26" t="s">
        <v>258</v>
      </c>
      <c r="K69" s="14" t="s">
        <v>28</v>
      </c>
      <c r="L69" s="9" t="s">
        <v>29</v>
      </c>
      <c r="M69" s="10">
        <v>3</v>
      </c>
      <c r="N69" s="10">
        <v>2045</v>
      </c>
      <c r="O69" s="9">
        <v>6135</v>
      </c>
      <c r="P69" s="17">
        <v>11</v>
      </c>
      <c r="Q69" s="24"/>
    </row>
    <row r="70" s="3" customFormat="1" ht="25" customHeight="1" spans="1:17">
      <c r="A70" s="9">
        <v>4</v>
      </c>
      <c r="B70" s="10"/>
      <c r="C70" s="25" t="s">
        <v>262</v>
      </c>
      <c r="D70" s="26" t="s">
        <v>21</v>
      </c>
      <c r="E70" s="26" t="s">
        <v>266</v>
      </c>
      <c r="F70" s="26" t="s">
        <v>38</v>
      </c>
      <c r="G70" s="26" t="s">
        <v>267</v>
      </c>
      <c r="H70" s="40" t="s">
        <v>268</v>
      </c>
      <c r="I70" s="17" t="s">
        <v>65</v>
      </c>
      <c r="J70" s="26" t="s">
        <v>258</v>
      </c>
      <c r="K70" s="14" t="s">
        <v>28</v>
      </c>
      <c r="L70" s="9" t="s">
        <v>29</v>
      </c>
      <c r="M70" s="10">
        <v>3</v>
      </c>
      <c r="N70" s="10">
        <v>2045</v>
      </c>
      <c r="O70" s="9">
        <v>6135</v>
      </c>
      <c r="P70" s="17">
        <v>11</v>
      </c>
      <c r="Q70" s="24"/>
    </row>
    <row r="71" s="3" customFormat="1" ht="25" customHeight="1" spans="1:17">
      <c r="A71" s="9">
        <v>5</v>
      </c>
      <c r="B71" s="10"/>
      <c r="C71" s="25" t="s">
        <v>269</v>
      </c>
      <c r="D71" s="26" t="s">
        <v>21</v>
      </c>
      <c r="E71" s="26" t="s">
        <v>270</v>
      </c>
      <c r="F71" s="26" t="s">
        <v>38</v>
      </c>
      <c r="G71" s="26" t="s">
        <v>256</v>
      </c>
      <c r="H71" s="40" t="s">
        <v>271</v>
      </c>
      <c r="I71" s="10" t="s">
        <v>76</v>
      </c>
      <c r="J71" s="26" t="s">
        <v>258</v>
      </c>
      <c r="K71" s="14" t="s">
        <v>28</v>
      </c>
      <c r="L71" s="9" t="s">
        <v>29</v>
      </c>
      <c r="M71" s="10">
        <v>3</v>
      </c>
      <c r="N71" s="10">
        <v>2045</v>
      </c>
      <c r="O71" s="9">
        <v>6135</v>
      </c>
      <c r="P71" s="17">
        <v>11</v>
      </c>
      <c r="Q71" s="24"/>
    </row>
    <row r="72" s="3" customFormat="1" ht="25" customHeight="1" spans="1:17">
      <c r="A72" s="9">
        <v>6</v>
      </c>
      <c r="B72" s="10"/>
      <c r="C72" s="25" t="s">
        <v>269</v>
      </c>
      <c r="D72" s="26" t="s">
        <v>21</v>
      </c>
      <c r="E72" s="26" t="s">
        <v>272</v>
      </c>
      <c r="F72" s="26" t="s">
        <v>38</v>
      </c>
      <c r="G72" s="26" t="s">
        <v>273</v>
      </c>
      <c r="H72" s="40" t="s">
        <v>274</v>
      </c>
      <c r="I72" s="10" t="s">
        <v>76</v>
      </c>
      <c r="J72" s="26" t="s">
        <v>258</v>
      </c>
      <c r="K72" s="14" t="s">
        <v>28</v>
      </c>
      <c r="L72" s="9" t="s">
        <v>29</v>
      </c>
      <c r="M72" s="10">
        <v>3</v>
      </c>
      <c r="N72" s="10">
        <v>2045</v>
      </c>
      <c r="O72" s="9">
        <v>6135</v>
      </c>
      <c r="P72" s="17">
        <v>11</v>
      </c>
      <c r="Q72" s="24"/>
    </row>
    <row r="73" s="2" customFormat="1" ht="25" customHeight="1" spans="1:17">
      <c r="A73" s="12" t="s">
        <v>30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8">
        <f>SUM(O67:O72)</f>
        <v>36810</v>
      </c>
      <c r="P73" s="19"/>
      <c r="Q73" s="24"/>
    </row>
    <row r="74" s="2" customFormat="1" ht="25" customHeight="1" spans="1:17">
      <c r="A74" s="9">
        <v>1</v>
      </c>
      <c r="B74" s="27" t="s">
        <v>275</v>
      </c>
      <c r="C74" s="25" t="s">
        <v>276</v>
      </c>
      <c r="D74" s="26" t="s">
        <v>21</v>
      </c>
      <c r="E74" s="26" t="s">
        <v>277</v>
      </c>
      <c r="F74" s="26" t="s">
        <v>38</v>
      </c>
      <c r="G74" s="26" t="s">
        <v>278</v>
      </c>
      <c r="H74" s="26" t="s">
        <v>279</v>
      </c>
      <c r="I74" s="10" t="s">
        <v>41</v>
      </c>
      <c r="J74" s="26" t="s">
        <v>42</v>
      </c>
      <c r="K74" s="14" t="s">
        <v>28</v>
      </c>
      <c r="L74" s="9" t="s">
        <v>29</v>
      </c>
      <c r="M74" s="10">
        <v>3</v>
      </c>
      <c r="N74" s="10">
        <v>2045</v>
      </c>
      <c r="O74" s="9">
        <v>6135</v>
      </c>
      <c r="P74" s="19">
        <v>9</v>
      </c>
      <c r="Q74" s="24"/>
    </row>
    <row r="75" s="3" customFormat="1" ht="25" customHeight="1" spans="1:17">
      <c r="A75" s="9">
        <v>2</v>
      </c>
      <c r="B75" s="28"/>
      <c r="C75" s="25" t="s">
        <v>276</v>
      </c>
      <c r="D75" s="26" t="s">
        <v>21</v>
      </c>
      <c r="E75" s="26" t="s">
        <v>280</v>
      </c>
      <c r="F75" s="26" t="s">
        <v>23</v>
      </c>
      <c r="G75" s="26" t="s">
        <v>281</v>
      </c>
      <c r="H75" s="40" t="s">
        <v>282</v>
      </c>
      <c r="I75" s="25" t="s">
        <v>41</v>
      </c>
      <c r="J75" s="26" t="s">
        <v>83</v>
      </c>
      <c r="K75" s="14" t="s">
        <v>28</v>
      </c>
      <c r="L75" s="9" t="s">
        <v>29</v>
      </c>
      <c r="M75" s="10">
        <v>3</v>
      </c>
      <c r="N75" s="10">
        <v>2045</v>
      </c>
      <c r="O75" s="9">
        <v>6135</v>
      </c>
      <c r="P75" s="14" t="s">
        <v>283</v>
      </c>
      <c r="Q75" s="24"/>
    </row>
    <row r="76" s="1" customFormat="1" ht="25" customHeight="1" spans="1:17">
      <c r="A76" s="9">
        <v>3</v>
      </c>
      <c r="B76" s="28"/>
      <c r="C76" s="25" t="s">
        <v>276</v>
      </c>
      <c r="D76" s="26" t="s">
        <v>21</v>
      </c>
      <c r="E76" s="26" t="s">
        <v>284</v>
      </c>
      <c r="F76" s="26" t="s">
        <v>38</v>
      </c>
      <c r="G76" s="26" t="s">
        <v>285</v>
      </c>
      <c r="H76" s="40" t="s">
        <v>286</v>
      </c>
      <c r="I76" s="10" t="s">
        <v>65</v>
      </c>
      <c r="J76" s="26" t="s">
        <v>83</v>
      </c>
      <c r="K76" s="14" t="s">
        <v>28</v>
      </c>
      <c r="L76" s="9" t="s">
        <v>29</v>
      </c>
      <c r="M76" s="10">
        <v>3</v>
      </c>
      <c r="N76" s="10">
        <v>2045</v>
      </c>
      <c r="O76" s="9">
        <v>6135</v>
      </c>
      <c r="P76" s="14" t="s">
        <v>283</v>
      </c>
      <c r="Q76" s="24"/>
    </row>
    <row r="77" s="1" customFormat="1" ht="25" customHeight="1" spans="1:17">
      <c r="A77" s="9">
        <v>4</v>
      </c>
      <c r="B77" s="28"/>
      <c r="C77" s="25" t="s">
        <v>287</v>
      </c>
      <c r="D77" s="26" t="s">
        <v>21</v>
      </c>
      <c r="E77" s="26" t="s">
        <v>288</v>
      </c>
      <c r="F77" s="26" t="s">
        <v>38</v>
      </c>
      <c r="G77" s="26" t="s">
        <v>289</v>
      </c>
      <c r="H77" s="26" t="s">
        <v>290</v>
      </c>
      <c r="I77" s="10" t="s">
        <v>26</v>
      </c>
      <c r="J77" s="26" t="s">
        <v>83</v>
      </c>
      <c r="K77" s="14" t="s">
        <v>28</v>
      </c>
      <c r="L77" s="9" t="s">
        <v>29</v>
      </c>
      <c r="M77" s="10">
        <v>3</v>
      </c>
      <c r="N77" s="10">
        <v>2045</v>
      </c>
      <c r="O77" s="9">
        <v>6135</v>
      </c>
      <c r="P77" s="14" t="s">
        <v>283</v>
      </c>
      <c r="Q77" s="24"/>
    </row>
    <row r="78" s="1" customFormat="1" ht="25" customHeight="1" spans="1:17">
      <c r="A78" s="9">
        <v>5</v>
      </c>
      <c r="B78" s="28"/>
      <c r="C78" s="25" t="s">
        <v>287</v>
      </c>
      <c r="D78" s="26" t="s">
        <v>21</v>
      </c>
      <c r="E78" s="26" t="s">
        <v>291</v>
      </c>
      <c r="F78" s="26" t="s">
        <v>38</v>
      </c>
      <c r="G78" s="26" t="s">
        <v>292</v>
      </c>
      <c r="H78" s="26" t="s">
        <v>293</v>
      </c>
      <c r="I78" s="25" t="s">
        <v>41</v>
      </c>
      <c r="J78" s="26" t="s">
        <v>83</v>
      </c>
      <c r="K78" s="14" t="s">
        <v>28</v>
      </c>
      <c r="L78" s="9" t="s">
        <v>29</v>
      </c>
      <c r="M78" s="10">
        <v>3</v>
      </c>
      <c r="N78" s="10">
        <v>2045</v>
      </c>
      <c r="O78" s="9">
        <v>6135</v>
      </c>
      <c r="P78" s="14" t="s">
        <v>283</v>
      </c>
      <c r="Q78" s="24"/>
    </row>
    <row r="79" s="1" customFormat="1" ht="25" customHeight="1" spans="1:17">
      <c r="A79" s="9">
        <v>6</v>
      </c>
      <c r="B79" s="28"/>
      <c r="C79" s="25" t="s">
        <v>287</v>
      </c>
      <c r="D79" s="26" t="s">
        <v>21</v>
      </c>
      <c r="E79" s="26" t="s">
        <v>294</v>
      </c>
      <c r="F79" s="26" t="s">
        <v>38</v>
      </c>
      <c r="G79" s="26" t="s">
        <v>295</v>
      </c>
      <c r="H79" s="26" t="s">
        <v>296</v>
      </c>
      <c r="I79" s="10" t="s">
        <v>41</v>
      </c>
      <c r="J79" s="26" t="s">
        <v>83</v>
      </c>
      <c r="K79" s="14" t="s">
        <v>28</v>
      </c>
      <c r="L79" s="9" t="s">
        <v>29</v>
      </c>
      <c r="M79" s="10">
        <v>3</v>
      </c>
      <c r="N79" s="10">
        <v>2045</v>
      </c>
      <c r="O79" s="9">
        <v>6135</v>
      </c>
      <c r="P79" s="14" t="s">
        <v>283</v>
      </c>
      <c r="Q79" s="24"/>
    </row>
    <row r="80" s="1" customFormat="1" ht="25" customHeight="1" spans="1:17">
      <c r="A80" s="9">
        <v>7</v>
      </c>
      <c r="B80" s="28"/>
      <c r="C80" s="25" t="s">
        <v>297</v>
      </c>
      <c r="D80" s="26" t="s">
        <v>21</v>
      </c>
      <c r="E80" s="26" t="s">
        <v>298</v>
      </c>
      <c r="F80" s="26" t="s">
        <v>23</v>
      </c>
      <c r="G80" s="26" t="s">
        <v>299</v>
      </c>
      <c r="H80" s="26" t="s">
        <v>300</v>
      </c>
      <c r="I80" s="10" t="s">
        <v>26</v>
      </c>
      <c r="J80" s="26" t="s">
        <v>83</v>
      </c>
      <c r="K80" s="14" t="s">
        <v>28</v>
      </c>
      <c r="L80" s="9" t="s">
        <v>29</v>
      </c>
      <c r="M80" s="10">
        <v>3</v>
      </c>
      <c r="N80" s="10">
        <v>2045</v>
      </c>
      <c r="O80" s="9">
        <v>6135</v>
      </c>
      <c r="P80" s="14" t="s">
        <v>283</v>
      </c>
      <c r="Q80" s="24"/>
    </row>
    <row r="81" s="1" customFormat="1" ht="25" customHeight="1" spans="1:17">
      <c r="A81" s="9">
        <v>8</v>
      </c>
      <c r="B81" s="28"/>
      <c r="C81" s="25" t="s">
        <v>301</v>
      </c>
      <c r="D81" s="26" t="s">
        <v>21</v>
      </c>
      <c r="E81" s="26" t="s">
        <v>302</v>
      </c>
      <c r="F81" s="26" t="s">
        <v>38</v>
      </c>
      <c r="G81" s="26" t="s">
        <v>303</v>
      </c>
      <c r="H81" s="26" t="s">
        <v>304</v>
      </c>
      <c r="I81" s="10" t="s">
        <v>26</v>
      </c>
      <c r="J81" s="26" t="s">
        <v>83</v>
      </c>
      <c r="K81" s="14" t="s">
        <v>28</v>
      </c>
      <c r="L81" s="9" t="s">
        <v>29</v>
      </c>
      <c r="M81" s="10">
        <v>3</v>
      </c>
      <c r="N81" s="10">
        <v>2045</v>
      </c>
      <c r="O81" s="9">
        <v>6135</v>
      </c>
      <c r="P81" s="14" t="s">
        <v>283</v>
      </c>
      <c r="Q81" s="24"/>
    </row>
    <row r="82" s="1" customFormat="1" ht="25" customHeight="1" spans="1:17">
      <c r="A82" s="9">
        <v>9</v>
      </c>
      <c r="B82" s="28"/>
      <c r="C82" s="25" t="s">
        <v>305</v>
      </c>
      <c r="D82" s="26" t="s">
        <v>21</v>
      </c>
      <c r="E82" s="26" t="s">
        <v>306</v>
      </c>
      <c r="F82" s="26" t="s">
        <v>23</v>
      </c>
      <c r="G82" s="26" t="s">
        <v>307</v>
      </c>
      <c r="H82" s="26" t="s">
        <v>308</v>
      </c>
      <c r="I82" s="10" t="s">
        <v>76</v>
      </c>
      <c r="J82" s="26" t="s">
        <v>83</v>
      </c>
      <c r="K82" s="14" t="s">
        <v>28</v>
      </c>
      <c r="L82" s="9" t="s">
        <v>29</v>
      </c>
      <c r="M82" s="10">
        <v>3</v>
      </c>
      <c r="N82" s="10">
        <v>2045</v>
      </c>
      <c r="O82" s="9">
        <v>6135</v>
      </c>
      <c r="P82" s="14" t="s">
        <v>283</v>
      </c>
      <c r="Q82" s="24"/>
    </row>
    <row r="83" s="1" customFormat="1" ht="25" customHeight="1" spans="1:17">
      <c r="A83" s="9">
        <v>10</v>
      </c>
      <c r="B83" s="28"/>
      <c r="C83" s="25" t="s">
        <v>309</v>
      </c>
      <c r="D83" s="26" t="s">
        <v>21</v>
      </c>
      <c r="E83" s="26" t="s">
        <v>310</v>
      </c>
      <c r="F83" s="26" t="s">
        <v>38</v>
      </c>
      <c r="G83" s="26" t="s">
        <v>311</v>
      </c>
      <c r="H83" s="26" t="s">
        <v>312</v>
      </c>
      <c r="I83" s="10" t="s">
        <v>26</v>
      </c>
      <c r="J83" s="26" t="s">
        <v>83</v>
      </c>
      <c r="K83" s="14" t="s">
        <v>28</v>
      </c>
      <c r="L83" s="9" t="s">
        <v>29</v>
      </c>
      <c r="M83" s="10">
        <v>3</v>
      </c>
      <c r="N83" s="10">
        <v>2045</v>
      </c>
      <c r="O83" s="9">
        <v>6135</v>
      </c>
      <c r="P83" s="14" t="s">
        <v>283</v>
      </c>
      <c r="Q83" s="24"/>
    </row>
    <row r="84" s="1" customFormat="1" ht="25" customHeight="1" spans="1:17">
      <c r="A84" s="9">
        <v>11</v>
      </c>
      <c r="B84" s="28"/>
      <c r="C84" s="25" t="s">
        <v>313</v>
      </c>
      <c r="D84" s="26" t="s">
        <v>21</v>
      </c>
      <c r="E84" s="26" t="s">
        <v>314</v>
      </c>
      <c r="F84" s="26" t="s">
        <v>38</v>
      </c>
      <c r="G84" s="26" t="s">
        <v>315</v>
      </c>
      <c r="H84" s="26" t="s">
        <v>316</v>
      </c>
      <c r="I84" s="17" t="s">
        <v>65</v>
      </c>
      <c r="J84" s="26" t="s">
        <v>83</v>
      </c>
      <c r="K84" s="14" t="s">
        <v>28</v>
      </c>
      <c r="L84" s="9" t="s">
        <v>29</v>
      </c>
      <c r="M84" s="10">
        <v>3</v>
      </c>
      <c r="N84" s="10">
        <v>2045</v>
      </c>
      <c r="O84" s="9">
        <v>6135</v>
      </c>
      <c r="P84" s="14" t="s">
        <v>283</v>
      </c>
      <c r="Q84" s="24"/>
    </row>
    <row r="85" s="1" customFormat="1" ht="25" customHeight="1" spans="1:17">
      <c r="A85" s="9">
        <v>12</v>
      </c>
      <c r="B85" s="28"/>
      <c r="C85" s="25" t="s">
        <v>313</v>
      </c>
      <c r="D85" s="26" t="s">
        <v>21</v>
      </c>
      <c r="E85" s="26" t="s">
        <v>317</v>
      </c>
      <c r="F85" s="26" t="s">
        <v>38</v>
      </c>
      <c r="G85" s="26" t="s">
        <v>285</v>
      </c>
      <c r="H85" s="26" t="s">
        <v>318</v>
      </c>
      <c r="I85" s="10" t="s">
        <v>65</v>
      </c>
      <c r="J85" s="26" t="s">
        <v>83</v>
      </c>
      <c r="K85" s="14" t="s">
        <v>28</v>
      </c>
      <c r="L85" s="9" t="s">
        <v>29</v>
      </c>
      <c r="M85" s="10">
        <v>3</v>
      </c>
      <c r="N85" s="10">
        <v>2045</v>
      </c>
      <c r="O85" s="9">
        <v>6135</v>
      </c>
      <c r="P85" s="14" t="s">
        <v>283</v>
      </c>
      <c r="Q85" s="24"/>
    </row>
    <row r="86" s="1" customFormat="1" ht="25" customHeight="1" spans="1:17">
      <c r="A86" s="9">
        <v>13</v>
      </c>
      <c r="B86" s="28"/>
      <c r="C86" s="25" t="s">
        <v>319</v>
      </c>
      <c r="D86" s="26" t="s">
        <v>21</v>
      </c>
      <c r="E86" s="26" t="s">
        <v>320</v>
      </c>
      <c r="F86" s="26" t="s">
        <v>23</v>
      </c>
      <c r="G86" s="26" t="s">
        <v>321</v>
      </c>
      <c r="H86" s="26" t="s">
        <v>322</v>
      </c>
      <c r="I86" s="10" t="s">
        <v>41</v>
      </c>
      <c r="J86" s="26" t="s">
        <v>83</v>
      </c>
      <c r="K86" s="14" t="s">
        <v>28</v>
      </c>
      <c r="L86" s="9" t="s">
        <v>29</v>
      </c>
      <c r="M86" s="10">
        <v>3</v>
      </c>
      <c r="N86" s="10">
        <v>2045</v>
      </c>
      <c r="O86" s="9">
        <v>6135</v>
      </c>
      <c r="P86" s="14" t="s">
        <v>283</v>
      </c>
      <c r="Q86" s="24"/>
    </row>
    <row r="87" s="1" customFormat="1" ht="25" customHeight="1" spans="1:17">
      <c r="A87" s="9">
        <v>14</v>
      </c>
      <c r="B87" s="29"/>
      <c r="C87" s="25" t="s">
        <v>319</v>
      </c>
      <c r="D87" s="26" t="s">
        <v>21</v>
      </c>
      <c r="E87" s="26" t="s">
        <v>323</v>
      </c>
      <c r="F87" s="26" t="s">
        <v>38</v>
      </c>
      <c r="G87" s="26" t="s">
        <v>324</v>
      </c>
      <c r="H87" s="26" t="s">
        <v>325</v>
      </c>
      <c r="I87" s="25" t="s">
        <v>41</v>
      </c>
      <c r="J87" s="26" t="s">
        <v>83</v>
      </c>
      <c r="K87" s="14" t="s">
        <v>28</v>
      </c>
      <c r="L87" s="9" t="s">
        <v>29</v>
      </c>
      <c r="M87" s="10">
        <v>3</v>
      </c>
      <c r="N87" s="10">
        <v>2045</v>
      </c>
      <c r="O87" s="9">
        <v>6135</v>
      </c>
      <c r="P87" s="14" t="s">
        <v>283</v>
      </c>
      <c r="Q87" s="24"/>
    </row>
    <row r="88" s="4" customFormat="1" ht="25" customHeight="1" spans="1:17">
      <c r="A88" s="12" t="s">
        <v>30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8">
        <f>SUM(O74:O87)</f>
        <v>85890</v>
      </c>
      <c r="P88" s="19"/>
      <c r="Q88" s="24"/>
    </row>
    <row r="89" s="4" customFormat="1" ht="25" customHeight="1" spans="1:17">
      <c r="A89" s="9">
        <v>1</v>
      </c>
      <c r="B89" s="9" t="s">
        <v>326</v>
      </c>
      <c r="C89" s="9" t="s">
        <v>327</v>
      </c>
      <c r="D89" s="26" t="s">
        <v>21</v>
      </c>
      <c r="E89" s="9" t="s">
        <v>328</v>
      </c>
      <c r="F89" s="26" t="s">
        <v>38</v>
      </c>
      <c r="G89" s="9" t="s">
        <v>329</v>
      </c>
      <c r="H89" s="36" t="s">
        <v>330</v>
      </c>
      <c r="I89" s="9" t="s">
        <v>41</v>
      </c>
      <c r="J89" s="26" t="s">
        <v>83</v>
      </c>
      <c r="K89" s="9" t="s">
        <v>28</v>
      </c>
      <c r="L89" s="9" t="s">
        <v>29</v>
      </c>
      <c r="M89" s="9">
        <v>3</v>
      </c>
      <c r="N89" s="9">
        <v>2045</v>
      </c>
      <c r="O89" s="9">
        <v>6135</v>
      </c>
      <c r="P89" s="9">
        <v>8</v>
      </c>
      <c r="Q89" s="24"/>
    </row>
    <row r="90" s="4" customFormat="1" ht="25" customHeight="1" spans="1:17">
      <c r="A90" s="12" t="s">
        <v>30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8">
        <f>SUM(O89)</f>
        <v>6135</v>
      </c>
      <c r="P90" s="19"/>
      <c r="Q90" s="24"/>
    </row>
    <row r="91" s="4" customFormat="1" ht="25" customHeight="1" spans="1:17">
      <c r="A91" s="9">
        <v>1</v>
      </c>
      <c r="B91" s="9" t="s">
        <v>331</v>
      </c>
      <c r="C91" s="9" t="s">
        <v>332</v>
      </c>
      <c r="D91" s="26" t="s">
        <v>21</v>
      </c>
      <c r="E91" s="9" t="s">
        <v>333</v>
      </c>
      <c r="F91" s="26" t="s">
        <v>38</v>
      </c>
      <c r="G91" s="9" t="s">
        <v>334</v>
      </c>
      <c r="H91" s="36" t="s">
        <v>335</v>
      </c>
      <c r="I91" s="10" t="s">
        <v>26</v>
      </c>
      <c r="J91" s="26" t="s">
        <v>336</v>
      </c>
      <c r="K91" s="9" t="s">
        <v>28</v>
      </c>
      <c r="L91" s="9" t="s">
        <v>29</v>
      </c>
      <c r="M91" s="9">
        <v>3</v>
      </c>
      <c r="N91" s="9">
        <v>2045</v>
      </c>
      <c r="O91" s="9">
        <v>6135</v>
      </c>
      <c r="P91" s="19" t="s">
        <v>242</v>
      </c>
      <c r="Q91" s="24"/>
    </row>
    <row r="92" s="4" customFormat="1" ht="25" customHeight="1" spans="1:17">
      <c r="A92" s="9">
        <v>2</v>
      </c>
      <c r="B92" s="9" t="s">
        <v>331</v>
      </c>
      <c r="C92" s="9" t="s">
        <v>337</v>
      </c>
      <c r="D92" s="26" t="s">
        <v>21</v>
      </c>
      <c r="E92" s="9" t="s">
        <v>338</v>
      </c>
      <c r="F92" s="26" t="s">
        <v>38</v>
      </c>
      <c r="G92" s="9" t="s">
        <v>339</v>
      </c>
      <c r="H92" s="36" t="s">
        <v>340</v>
      </c>
      <c r="I92" s="10" t="s">
        <v>26</v>
      </c>
      <c r="J92" s="26" t="s">
        <v>336</v>
      </c>
      <c r="K92" s="9" t="s">
        <v>28</v>
      </c>
      <c r="L92" s="9" t="s">
        <v>29</v>
      </c>
      <c r="M92" s="9">
        <v>3</v>
      </c>
      <c r="N92" s="9">
        <v>2045</v>
      </c>
      <c r="O92" s="9">
        <v>6135</v>
      </c>
      <c r="P92" s="19" t="s">
        <v>242</v>
      </c>
      <c r="Q92" s="24"/>
    </row>
    <row r="93" s="4" customFormat="1" ht="25" customHeight="1" spans="1:17">
      <c r="A93" s="30" t="s">
        <v>30</v>
      </c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4"/>
      <c r="O93" s="18">
        <f>SUM(O91:O92)</f>
        <v>12270</v>
      </c>
      <c r="P93" s="19"/>
      <c r="Q93" s="24"/>
    </row>
    <row r="94" s="4" customFormat="1" ht="25" customHeight="1" spans="1:17">
      <c r="A94" s="12" t="s">
        <v>341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8">
        <f>SUM(O93,O90,O88,O73,O66,O54,O47,O44,O35,O23,O16,O13,O11,O5)</f>
        <v>458080</v>
      </c>
      <c r="P94" s="19"/>
      <c r="Q94" s="18"/>
    </row>
    <row r="95" ht="25" customHeight="1" spans="1:17">
      <c r="A95" s="32" t="s">
        <v>342</v>
      </c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</row>
  </sheetData>
  <mergeCells count="28">
    <mergeCell ref="A1:B1"/>
    <mergeCell ref="A2:Q2"/>
    <mergeCell ref="A5:N5"/>
    <mergeCell ref="A11:N11"/>
    <mergeCell ref="A13:N13"/>
    <mergeCell ref="A16:N16"/>
    <mergeCell ref="A23:N23"/>
    <mergeCell ref="A35:N35"/>
    <mergeCell ref="A44:N44"/>
    <mergeCell ref="A47:N47"/>
    <mergeCell ref="A54:N54"/>
    <mergeCell ref="A66:N66"/>
    <mergeCell ref="A73:N73"/>
    <mergeCell ref="A88:N88"/>
    <mergeCell ref="A90:N90"/>
    <mergeCell ref="A93:N93"/>
    <mergeCell ref="A94:N94"/>
    <mergeCell ref="A95:Q95"/>
    <mergeCell ref="B6:B10"/>
    <mergeCell ref="B14:B15"/>
    <mergeCell ref="B17:B22"/>
    <mergeCell ref="B24:B34"/>
    <mergeCell ref="B36:B43"/>
    <mergeCell ref="B45:B46"/>
    <mergeCell ref="B48:B53"/>
    <mergeCell ref="B55:B65"/>
    <mergeCell ref="B67:B72"/>
    <mergeCell ref="B74:B87"/>
  </mergeCells>
  <printOptions horizontalCentered="1"/>
  <pageMargins left="0.590277777777778" right="0.590277777777778" top="0.826388888888889" bottom="0.826388888888889" header="0.5" footer="0.393055555555556"/>
  <pageSetup paperSize="9" scale="85" orientation="landscape" horizontalDpi="600"/>
  <headerFooter>
    <oddFooter>&amp;C第 &amp;P 页，共 &amp;N 页</oddFooter>
  </headerFooter>
  <ignoredErrors>
    <ignoredError sqref="O54" formula="1"/>
    <ignoredError sqref="O73 O13" formulaRange="1"/>
    <ignoredError sqref="H67:H72 H55:H60 H48:H53 H45:H46 H36:H43 H24:H30 H32:H34 H17:H22 H14:H15 H12 H7:H10 H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2006-11-03T19:21:00Z</dcterms:created>
  <dcterms:modified xsi:type="dcterms:W3CDTF">2026-06-29T17:25:16Z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1F46105EC4658409FC39426ADEDAE1B7_43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